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PAGOS A PROV. JUNIO 2022" sheetId="1" r:id="rId1"/>
  </sheets>
  <definedNames>
    <definedName name="_xlnm.Print_Titles" localSheetId="0">'PAGOS A PROV. JUNIO 2022'!$3:$10</definedName>
  </definedNames>
  <calcPr fullCalcOnLoad="1"/>
</workbook>
</file>

<file path=xl/sharedStrings.xml><?xml version="1.0" encoding="utf-8"?>
<sst xmlns="http://schemas.openxmlformats.org/spreadsheetml/2006/main" count="205" uniqueCount="117">
  <si>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</si>
  <si>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</si>
  <si>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</si>
  <si>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</si>
  <si>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</si>
  <si>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</si>
  <si>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</si>
  <si>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</si>
  <si>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COMPRA DE ELECTRODOMESTICO</t>
  </si>
  <si>
    <t>MATERIALES DE LIMPIEZA</t>
  </si>
  <si>
    <t>RAMA FABRICANTES Y SUPLIDORES, SRL</t>
  </si>
  <si>
    <t>COMPRA DE GOMAS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</si>
  <si>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</si>
  <si>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</si>
  <si>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</si>
  <si>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</si>
  <si>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</si>
  <si>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</si>
  <si>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</si>
  <si>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</si>
  <si>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</si>
  <si>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EMP. DISTRIBUIDORA DE ELECTRICIDAD DEL ESTE, S.A</t>
  </si>
  <si>
    <t>EMP. DISTRIBUIDORA DE ELECTRICIDAD DEL NORTE, S.A</t>
  </si>
  <si>
    <t>AYUNTAMIENTO DEL DISTRITO NACIONAL</t>
  </si>
  <si>
    <t>CASA DIOSA, SRL</t>
  </si>
  <si>
    <t>MEGAMAX DOMINICANA, SRL</t>
  </si>
  <si>
    <t>SUPLIDORES MEDICOS COMERCIALES SUMEDCOR, SRL</t>
  </si>
  <si>
    <t>COMERCIAL UP, SRL</t>
  </si>
  <si>
    <t>SERVICIO DE MANTENIMIENTO</t>
  </si>
  <si>
    <t>SUMINISTRO DE ELECTRICIDAD</t>
  </si>
  <si>
    <t>ALTICE DOMINICANA, S.A</t>
  </si>
  <si>
    <t>SERVICIO DE TELECABLE</t>
  </si>
  <si>
    <t>SOPORTE TECNICO</t>
  </si>
  <si>
    <t>GUILLEN ENCARNACION, SRL</t>
  </si>
  <si>
    <t>AUTO CENTRO DUARTE HERRERA, SRL</t>
  </si>
  <si>
    <t>CORP. DEL ACUEDUCTO Y ALCANTARILLADO DE STO. DGO</t>
  </si>
  <si>
    <t>B1500000497</t>
  </si>
  <si>
    <t>SUMINISTRO DE AGUA</t>
  </si>
  <si>
    <t>B1500000005</t>
  </si>
  <si>
    <t>B1500164104</t>
  </si>
  <si>
    <t>B1500000002</t>
  </si>
  <si>
    <t>SIGMA PETROLEUM CORP, SRL</t>
  </si>
  <si>
    <t>SERVICIO DE INTERNET</t>
  </si>
  <si>
    <t>B1500000141</t>
  </si>
  <si>
    <t>EMP. DISTRIBUIDORA DE ELECTRICIDAD DEL SUR, S.A</t>
  </si>
  <si>
    <t>CANTOX INVESTMENT, SRL</t>
  </si>
  <si>
    <t>AGUA CRYSTAL, S.A</t>
  </si>
  <si>
    <t>B1500035674</t>
  </si>
  <si>
    <t>B1500000104</t>
  </si>
  <si>
    <t>B1500040902</t>
  </si>
  <si>
    <t>BELLEZERIA RD, SRL</t>
  </si>
  <si>
    <t>REFRIGERIO</t>
  </si>
  <si>
    <t>B1500000089</t>
  </si>
  <si>
    <t>B1500000091</t>
  </si>
  <si>
    <t>B1500000021</t>
  </si>
  <si>
    <t>B1500000187</t>
  </si>
  <si>
    <t>B1500285343</t>
  </si>
  <si>
    <t>B1500296092</t>
  </si>
  <si>
    <t>INDUSTRIAS MARTMO, SRL</t>
  </si>
  <si>
    <t>B1500000003</t>
  </si>
  <si>
    <t>B1500001010</t>
  </si>
  <si>
    <t>B1500000523</t>
  </si>
  <si>
    <t>B1500038544</t>
  </si>
  <si>
    <t>B1500038657</t>
  </si>
  <si>
    <t>B1500038558</t>
  </si>
  <si>
    <t>YINDA IMPORT, SRL</t>
  </si>
  <si>
    <t>B1500000119</t>
  </si>
  <si>
    <t xml:space="preserve">SERVICIO DE REPARACION </t>
  </si>
  <si>
    <t>SERVICIO TELEFONICO</t>
  </si>
  <si>
    <t>AUVIFINGER, E,I, R, L</t>
  </si>
  <si>
    <t>MOFIBEL, SRL</t>
  </si>
  <si>
    <t>REFRIGERACION P &amp; W, SRL</t>
  </si>
  <si>
    <t>Correspondiente al mes de julio de 2022</t>
  </si>
  <si>
    <t>B1500000092</t>
  </si>
  <si>
    <t>COMPRA DE ALGODÓN Y GUANTE</t>
  </si>
  <si>
    <t>B1500002619</t>
  </si>
  <si>
    <t>MANTENIMIENTO DE LIMPIEZA</t>
  </si>
  <si>
    <t>INVERSIONES RODTAH, SRL</t>
  </si>
  <si>
    <t>MATERIALES DE REFRIGERACION</t>
  </si>
  <si>
    <t>B1500000336</t>
  </si>
  <si>
    <t>ALCALA DESINGN, SRL</t>
  </si>
  <si>
    <t>COMPRA DE TRAJES Y CAMISAS</t>
  </si>
  <si>
    <t>B1500000333</t>
  </si>
  <si>
    <t>B1500041799</t>
  </si>
  <si>
    <t>B1500096089</t>
  </si>
  <si>
    <t>B1500041778</t>
  </si>
  <si>
    <t>COMPRA DE LUBRICANTE</t>
  </si>
  <si>
    <t>RAFAEL ALVAREZ, SRL</t>
  </si>
  <si>
    <t>B1500000332</t>
  </si>
  <si>
    <t>COMPRA DE COLCHONETA</t>
  </si>
  <si>
    <t>LUBRICANTES DIVERSOS, SRL</t>
  </si>
  <si>
    <t>B1500000350</t>
  </si>
  <si>
    <t>AGUA DE BOTELLON</t>
  </si>
  <si>
    <t>B15000213395</t>
  </si>
  <si>
    <t>SERVICIO DE ELECTRICIDAD</t>
  </si>
  <si>
    <t>COMPRA DE AIRES ACONDICIONA</t>
  </si>
  <si>
    <t>GALONES DE ALCOHOL</t>
  </si>
  <si>
    <t>B1500245000</t>
  </si>
  <si>
    <t>INSTITUTO NACIONAL DE AGUA POTABLE Y ALCANTARILLA</t>
  </si>
  <si>
    <t>SERVICIO DE AGUA</t>
  </si>
  <si>
    <t>B1500000020</t>
  </si>
  <si>
    <t>COMPRA DE ATUDES</t>
  </si>
  <si>
    <t>B1500000046</t>
  </si>
  <si>
    <t>B1500000704</t>
  </si>
  <si>
    <t>RAFAELITO MONTILLA AUTO PART, SRL</t>
  </si>
  <si>
    <t>COMPRA DE PEGAMENTO</t>
  </si>
  <si>
    <t>B1500000217</t>
  </si>
  <si>
    <t>SUPLIDORA DE FUNERARIAS LAS AMERICAS, SRL</t>
  </si>
  <si>
    <t>B1500000380</t>
  </si>
  <si>
    <t>COMPRA DE FORMOL</t>
  </si>
  <si>
    <t>COMPRA DE TINACO Y ACCESORI</t>
  </si>
  <si>
    <t>B1500000004</t>
  </si>
  <si>
    <t>B1500000041</t>
  </si>
  <si>
    <t xml:space="preserve"> COMPRA DE COMBUSTIBLE</t>
  </si>
  <si>
    <t>B1500171668</t>
  </si>
  <si>
    <t>COMPAÑÍA DOMINICANA DE TELEFONOS, S.A</t>
  </si>
  <si>
    <t>B1500000377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</si>
</sst>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4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/>
    </xf>
    <xf numFmtId="4" fontId="44" fillId="33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45" fillId="33" borderId="12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85F13.A58E8D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2</xdr:row>
      <xdr:rowOff>19050</xdr:rowOff>
    </xdr:from>
    <xdr:to>
      <xdr:col>2</xdr:col>
      <xdr:colOff>190500</xdr:colOff>
      <xdr:row>7</xdr:row>
      <xdr:rowOff>123825</xdr:rowOff>
    </xdr:to>
    <xdr:pic>
      <xdr:nvPicPr>
        <xdr:cNvPr id="1" name="Imagen 2" descr="cid:image001.png@01D85F13.A58E8DB0"/>
        <xdr:cNvPicPr preferRelativeResize="1">
          <a:picLocks noChangeAspect="1"/>
        </xdr:cNvPicPr>
      </xdr:nvPicPr>
      <xdr:blipFill>
        <a:blip r:link="rId1"/>
        <a:srcRect r="3105"/>
        <a:stretch>
          <a:fillRect/>
        </a:stretch>
      </xdr:blipFill>
      <xdr:spPr>
        <a:xfrm>
          <a:off x="542925" y="342900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6"/>
  <sheetViews>
    <sheetView tabSelected="1" view="pageBreakPreview" zoomScale="60" workbookViewId="0" topLeftCell="A1">
      <selection activeCell="B4" sqref="B4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3" ht="12.75"/>
    <row r="4" ht="12.75"/>
    <row r="5" spans="1:14" s="3" customFormat="1" ht="23.2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3" customFormat="1" ht="18.75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3" customFormat="1" ht="18">
      <c r="A7" s="42" t="s">
        <v>72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3" customFormat="1" ht="18.75" thickBot="1">
      <c r="A8" s="33"/>
      <c r="B8" s="33"/>
      <c r="C8" s="33"/>
      <c r="D8" s="33"/>
      <c r="E8" s="33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  <c r="J9" s="9" t="s">
        <v>12</v>
      </c>
      <c r="K9" s="9" t="s">
        <v>14</v>
      </c>
      <c r="L9" s="9" t="s">
        <v>12</v>
      </c>
      <c r="M9" s="9" t="s">
        <v>12</v>
      </c>
      <c r="N9" s="9"/>
    </row>
    <row r="10" spans="1:14" s="3" customFormat="1" ht="13.5" thickBot="1">
      <c r="A10" s="38" t="s">
        <v>19</v>
      </c>
      <c r="B10" s="38" t="s">
        <v>6</v>
      </c>
      <c r="C10" s="39" t="s">
        <v>4</v>
      </c>
      <c r="D10" s="38" t="s">
        <v>0</v>
      </c>
      <c r="E10" s="8" t="s">
        <v>13</v>
      </c>
      <c r="F10" s="8" t="s">
        <v>13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15</v>
      </c>
      <c r="M10" s="8" t="s">
        <v>16</v>
      </c>
      <c r="N10" s="8" t="s">
        <v>17</v>
      </c>
    </row>
    <row r="11" spans="1:14" s="2" customFormat="1" ht="16.5" customHeight="1">
      <c r="A11" s="27">
        <v>44760</v>
      </c>
      <c r="B11" s="36" t="s">
        <v>73</v>
      </c>
      <c r="C11" s="37" t="s">
        <v>45</v>
      </c>
      <c r="D11" s="29" t="s">
        <v>74</v>
      </c>
      <c r="E11" s="32">
        <v>159300</v>
      </c>
      <c r="F11" s="30"/>
      <c r="G11" s="30"/>
      <c r="H11" s="30"/>
      <c r="I11" s="30"/>
      <c r="J11" s="30"/>
      <c r="K11" s="31">
        <f aca="true" t="shared" si="0" ref="K11:K54">A11+30</f>
        <v>44790</v>
      </c>
      <c r="L11" s="32">
        <v>159300</v>
      </c>
      <c r="M11" s="35">
        <f aca="true" t="shared" si="1" ref="M11:M54">E11-L11</f>
        <v>0</v>
      </c>
      <c r="N11" s="30" t="s">
        <v>20</v>
      </c>
    </row>
    <row r="12" spans="1:14" s="2" customFormat="1" ht="16.5" customHeight="1">
      <c r="A12" s="27">
        <v>44756</v>
      </c>
      <c r="B12" s="18" t="s">
        <v>75</v>
      </c>
      <c r="C12" s="26" t="s">
        <v>23</v>
      </c>
      <c r="D12" s="17" t="s">
        <v>76</v>
      </c>
      <c r="E12" s="32">
        <v>335946</v>
      </c>
      <c r="F12" s="30"/>
      <c r="G12" s="30"/>
      <c r="H12" s="30"/>
      <c r="I12" s="30"/>
      <c r="J12" s="30"/>
      <c r="K12" s="31">
        <f t="shared" si="0"/>
        <v>44786</v>
      </c>
      <c r="L12" s="32">
        <v>335946</v>
      </c>
      <c r="M12" s="35">
        <f t="shared" si="1"/>
        <v>0</v>
      </c>
      <c r="N12" s="25" t="s">
        <v>20</v>
      </c>
    </row>
    <row r="13" spans="1:14" s="2" customFormat="1" ht="16.5" customHeight="1">
      <c r="A13" s="27">
        <v>44747</v>
      </c>
      <c r="B13" s="18" t="s">
        <v>38</v>
      </c>
      <c r="C13" s="26" t="s">
        <v>77</v>
      </c>
      <c r="D13" s="17" t="s">
        <v>78</v>
      </c>
      <c r="E13" s="32">
        <v>129811.8</v>
      </c>
      <c r="F13" s="30"/>
      <c r="G13" s="30"/>
      <c r="H13" s="30"/>
      <c r="I13" s="30"/>
      <c r="J13" s="30"/>
      <c r="K13" s="31">
        <f t="shared" si="0"/>
        <v>44777</v>
      </c>
      <c r="L13" s="32">
        <v>129811.8</v>
      </c>
      <c r="M13" s="35">
        <f t="shared" si="1"/>
        <v>0</v>
      </c>
      <c r="N13" s="25" t="s">
        <v>20</v>
      </c>
    </row>
    <row r="14" spans="1:14" s="2" customFormat="1" ht="16.5" customHeight="1">
      <c r="A14" s="27">
        <v>44761</v>
      </c>
      <c r="B14" s="18" t="s">
        <v>79</v>
      </c>
      <c r="C14" s="26" t="s">
        <v>34</v>
      </c>
      <c r="D14" s="17" t="s">
        <v>67</v>
      </c>
      <c r="E14" s="32">
        <v>151606.4</v>
      </c>
      <c r="F14" s="30"/>
      <c r="G14" s="30"/>
      <c r="H14" s="30"/>
      <c r="I14" s="30"/>
      <c r="J14" s="30"/>
      <c r="K14" s="31">
        <f t="shared" si="0"/>
        <v>44791</v>
      </c>
      <c r="L14" s="32">
        <v>151606.4</v>
      </c>
      <c r="M14" s="35">
        <f t="shared" si="1"/>
        <v>0</v>
      </c>
      <c r="N14" s="25" t="s">
        <v>20</v>
      </c>
    </row>
    <row r="15" spans="1:14" s="2" customFormat="1" ht="16.5" customHeight="1">
      <c r="A15" s="27">
        <v>44718</v>
      </c>
      <c r="B15" s="18" t="s">
        <v>48</v>
      </c>
      <c r="C15" s="26" t="s">
        <v>80</v>
      </c>
      <c r="D15" s="17" t="s">
        <v>81</v>
      </c>
      <c r="E15" s="32">
        <v>255824</v>
      </c>
      <c r="F15" s="30"/>
      <c r="G15" s="30"/>
      <c r="H15" s="30"/>
      <c r="I15" s="30"/>
      <c r="J15" s="30"/>
      <c r="K15" s="31">
        <f t="shared" si="0"/>
        <v>44748</v>
      </c>
      <c r="L15" s="32">
        <v>255824</v>
      </c>
      <c r="M15" s="35">
        <f t="shared" si="1"/>
        <v>0</v>
      </c>
      <c r="N15" s="25" t="s">
        <v>20</v>
      </c>
    </row>
    <row r="16" spans="1:14" s="2" customFormat="1" ht="16.5" customHeight="1">
      <c r="A16" s="27">
        <v>44749</v>
      </c>
      <c r="B16" s="18" t="s">
        <v>82</v>
      </c>
      <c r="C16" s="26" t="s">
        <v>34</v>
      </c>
      <c r="D16" s="17" t="s">
        <v>67</v>
      </c>
      <c r="E16" s="32">
        <v>162368</v>
      </c>
      <c r="F16" s="30"/>
      <c r="G16" s="30"/>
      <c r="H16" s="30"/>
      <c r="I16" s="30"/>
      <c r="J16" s="30"/>
      <c r="K16" s="31">
        <f t="shared" si="0"/>
        <v>44779</v>
      </c>
      <c r="L16" s="32">
        <v>162368</v>
      </c>
      <c r="M16" s="35">
        <f t="shared" si="1"/>
        <v>0</v>
      </c>
      <c r="N16" s="25" t="s">
        <v>20</v>
      </c>
    </row>
    <row r="17" spans="1:14" s="2" customFormat="1" ht="16.5" customHeight="1">
      <c r="A17" s="27">
        <v>44757</v>
      </c>
      <c r="B17" s="18" t="s">
        <v>83</v>
      </c>
      <c r="C17" s="26" t="s">
        <v>30</v>
      </c>
      <c r="D17" s="17" t="s">
        <v>42</v>
      </c>
      <c r="E17" s="32">
        <v>25968.24</v>
      </c>
      <c r="F17" s="30"/>
      <c r="G17" s="30"/>
      <c r="H17" s="30"/>
      <c r="I17" s="30"/>
      <c r="J17" s="30"/>
      <c r="K17" s="31">
        <f t="shared" si="0"/>
        <v>44787</v>
      </c>
      <c r="L17" s="32">
        <v>25968.24</v>
      </c>
      <c r="M17" s="35">
        <f t="shared" si="1"/>
        <v>0</v>
      </c>
      <c r="N17" s="25" t="s">
        <v>20</v>
      </c>
    </row>
    <row r="18" spans="1:14" s="2" customFormat="1" ht="16.5" customHeight="1">
      <c r="A18" s="27">
        <v>44713</v>
      </c>
      <c r="B18" s="18" t="s">
        <v>84</v>
      </c>
      <c r="C18" s="26" t="s">
        <v>35</v>
      </c>
      <c r="D18" s="17" t="s">
        <v>37</v>
      </c>
      <c r="E18" s="32">
        <v>15717.6</v>
      </c>
      <c r="F18" s="30"/>
      <c r="G18" s="30"/>
      <c r="H18" s="30"/>
      <c r="I18" s="30"/>
      <c r="J18" s="30"/>
      <c r="K18" s="31">
        <f t="shared" si="0"/>
        <v>44743</v>
      </c>
      <c r="L18" s="32">
        <v>15717.6</v>
      </c>
      <c r="M18" s="35">
        <f t="shared" si="1"/>
        <v>0</v>
      </c>
      <c r="N18" s="25" t="s">
        <v>20</v>
      </c>
    </row>
    <row r="19" spans="1:14" s="2" customFormat="1" ht="16.5" customHeight="1">
      <c r="A19" s="27">
        <v>44757</v>
      </c>
      <c r="B19" s="18" t="s">
        <v>85</v>
      </c>
      <c r="C19" s="26" t="s">
        <v>30</v>
      </c>
      <c r="D19" s="17" t="s">
        <v>31</v>
      </c>
      <c r="E19" s="32">
        <v>7601.18</v>
      </c>
      <c r="F19" s="30"/>
      <c r="G19" s="30"/>
      <c r="H19" s="30"/>
      <c r="I19" s="30"/>
      <c r="J19" s="30"/>
      <c r="K19" s="31">
        <f t="shared" si="0"/>
        <v>44787</v>
      </c>
      <c r="L19" s="32">
        <v>7601.18</v>
      </c>
      <c r="M19" s="35">
        <f t="shared" si="1"/>
        <v>0</v>
      </c>
      <c r="N19" s="25" t="s">
        <v>20</v>
      </c>
    </row>
    <row r="20" spans="1:14" s="2" customFormat="1" ht="16.5" customHeight="1">
      <c r="A20" s="27">
        <v>44741</v>
      </c>
      <c r="B20" s="18" t="s">
        <v>53</v>
      </c>
      <c r="C20" s="26" t="s">
        <v>87</v>
      </c>
      <c r="D20" s="17" t="s">
        <v>86</v>
      </c>
      <c r="E20" s="32">
        <v>53499.58</v>
      </c>
      <c r="F20" s="30"/>
      <c r="G20" s="30"/>
      <c r="H20" s="30"/>
      <c r="I20" s="30"/>
      <c r="J20" s="30"/>
      <c r="K20" s="31">
        <f t="shared" si="0"/>
        <v>44771</v>
      </c>
      <c r="L20" s="32">
        <v>53499.58</v>
      </c>
      <c r="M20" s="35">
        <f t="shared" si="1"/>
        <v>0</v>
      </c>
      <c r="N20" s="25" t="s">
        <v>20</v>
      </c>
    </row>
    <row r="21" spans="1:14" s="2" customFormat="1" ht="16.5" customHeight="1">
      <c r="A21" s="27">
        <v>44749</v>
      </c>
      <c r="B21" s="18" t="s">
        <v>88</v>
      </c>
      <c r="C21" s="26" t="s">
        <v>34</v>
      </c>
      <c r="D21" s="17" t="s">
        <v>67</v>
      </c>
      <c r="E21" s="32">
        <v>159477</v>
      </c>
      <c r="F21" s="30"/>
      <c r="G21" s="30"/>
      <c r="H21" s="30"/>
      <c r="I21" s="30"/>
      <c r="J21" s="30"/>
      <c r="K21" s="31">
        <f t="shared" si="0"/>
        <v>44779</v>
      </c>
      <c r="L21" s="32">
        <v>159477</v>
      </c>
      <c r="M21" s="35">
        <f t="shared" si="1"/>
        <v>0</v>
      </c>
      <c r="N21" s="25" t="s">
        <v>20</v>
      </c>
    </row>
    <row r="22" spans="1:14" s="2" customFormat="1" ht="16.5" customHeight="1">
      <c r="A22" s="27">
        <v>44740</v>
      </c>
      <c r="B22" s="18" t="s">
        <v>66</v>
      </c>
      <c r="C22" s="26" t="s">
        <v>65</v>
      </c>
      <c r="D22" s="17" t="s">
        <v>89</v>
      </c>
      <c r="E22" s="32">
        <v>964998.1</v>
      </c>
      <c r="F22" s="30"/>
      <c r="G22" s="30"/>
      <c r="H22" s="30"/>
      <c r="I22" s="30"/>
      <c r="J22" s="30"/>
      <c r="K22" s="31">
        <f t="shared" si="0"/>
        <v>44770</v>
      </c>
      <c r="L22" s="32">
        <v>964998.1</v>
      </c>
      <c r="M22" s="35">
        <f t="shared" si="1"/>
        <v>0</v>
      </c>
      <c r="N22" s="25" t="s">
        <v>20</v>
      </c>
    </row>
    <row r="23" spans="1:14" s="2" customFormat="1" ht="16.5" customHeight="1">
      <c r="A23" s="27">
        <v>44726</v>
      </c>
      <c r="B23" s="18" t="s">
        <v>60</v>
      </c>
      <c r="C23" s="26" t="s">
        <v>90</v>
      </c>
      <c r="D23" s="17" t="s">
        <v>11</v>
      </c>
      <c r="E23" s="32">
        <v>146678.72</v>
      </c>
      <c r="F23" s="30"/>
      <c r="G23" s="30"/>
      <c r="H23" s="30"/>
      <c r="I23" s="30"/>
      <c r="J23" s="30"/>
      <c r="K23" s="31">
        <f t="shared" si="0"/>
        <v>44756</v>
      </c>
      <c r="L23" s="32">
        <v>146678.72</v>
      </c>
      <c r="M23" s="35">
        <f t="shared" si="1"/>
        <v>0</v>
      </c>
      <c r="N23" s="25" t="s">
        <v>20</v>
      </c>
    </row>
    <row r="24" spans="1:14" s="2" customFormat="1" ht="16.5" customHeight="1">
      <c r="A24" s="27">
        <v>44742</v>
      </c>
      <c r="B24" s="18" t="s">
        <v>91</v>
      </c>
      <c r="C24" s="26" t="s">
        <v>71</v>
      </c>
      <c r="D24" s="17" t="s">
        <v>28</v>
      </c>
      <c r="E24" s="32">
        <v>363195.5</v>
      </c>
      <c r="F24" s="30"/>
      <c r="G24" s="30"/>
      <c r="H24" s="30"/>
      <c r="I24" s="30"/>
      <c r="J24" s="30"/>
      <c r="K24" s="31">
        <f t="shared" si="0"/>
        <v>44772</v>
      </c>
      <c r="L24" s="32">
        <v>363195.5</v>
      </c>
      <c r="M24" s="35">
        <f t="shared" si="1"/>
        <v>0</v>
      </c>
      <c r="N24" s="25" t="s">
        <v>20</v>
      </c>
    </row>
    <row r="25" spans="1:14" s="2" customFormat="1" ht="16.5" customHeight="1">
      <c r="A25" s="27">
        <v>44741</v>
      </c>
      <c r="B25" s="18" t="s">
        <v>61</v>
      </c>
      <c r="C25" s="26" t="s">
        <v>70</v>
      </c>
      <c r="D25" s="17" t="s">
        <v>8</v>
      </c>
      <c r="E25" s="32">
        <v>44548.54</v>
      </c>
      <c r="F25" s="30"/>
      <c r="G25" s="30"/>
      <c r="H25" s="30"/>
      <c r="I25" s="30"/>
      <c r="J25" s="30"/>
      <c r="K25" s="31">
        <f t="shared" si="0"/>
        <v>44771</v>
      </c>
      <c r="L25" s="32">
        <v>44548.54</v>
      </c>
      <c r="M25" s="35">
        <f t="shared" si="1"/>
        <v>0</v>
      </c>
      <c r="N25" s="25" t="s">
        <v>20</v>
      </c>
    </row>
    <row r="26" spans="1:14" s="2" customFormat="1" ht="16.5" customHeight="1">
      <c r="A26" s="27">
        <v>44662</v>
      </c>
      <c r="B26" s="18" t="s">
        <v>36</v>
      </c>
      <c r="C26" s="26" t="s">
        <v>70</v>
      </c>
      <c r="D26" s="17" t="s">
        <v>8</v>
      </c>
      <c r="E26" s="32">
        <v>69098.44</v>
      </c>
      <c r="F26" s="30"/>
      <c r="G26" s="30"/>
      <c r="H26" s="30"/>
      <c r="I26" s="30"/>
      <c r="J26" s="30"/>
      <c r="K26" s="31">
        <f t="shared" si="0"/>
        <v>44692</v>
      </c>
      <c r="L26" s="32">
        <v>69098.44</v>
      </c>
      <c r="M26" s="35">
        <f t="shared" si="1"/>
        <v>0</v>
      </c>
      <c r="N26" s="25" t="s">
        <v>20</v>
      </c>
    </row>
    <row r="27" spans="1:14" s="2" customFormat="1" ht="16.5" customHeight="1">
      <c r="A27" s="27">
        <v>44687</v>
      </c>
      <c r="B27" s="18" t="s">
        <v>47</v>
      </c>
      <c r="C27" s="26" t="s">
        <v>46</v>
      </c>
      <c r="D27" s="17" t="s">
        <v>92</v>
      </c>
      <c r="E27" s="32">
        <v>36360</v>
      </c>
      <c r="F27" s="30"/>
      <c r="G27" s="30"/>
      <c r="H27" s="30"/>
      <c r="I27" s="30"/>
      <c r="J27" s="30"/>
      <c r="K27" s="31">
        <f t="shared" si="0"/>
        <v>44717</v>
      </c>
      <c r="L27" s="32">
        <v>36360</v>
      </c>
      <c r="M27" s="35">
        <f t="shared" si="1"/>
        <v>0</v>
      </c>
      <c r="N27" s="25" t="s">
        <v>20</v>
      </c>
    </row>
    <row r="28" spans="1:14" s="2" customFormat="1" ht="16.5" customHeight="1">
      <c r="A28" s="27">
        <v>44732</v>
      </c>
      <c r="B28" s="18" t="s">
        <v>93</v>
      </c>
      <c r="C28" s="26" t="s">
        <v>21</v>
      </c>
      <c r="D28" s="17" t="s">
        <v>94</v>
      </c>
      <c r="E28" s="32">
        <v>823639.6</v>
      </c>
      <c r="F28" s="30"/>
      <c r="G28" s="30"/>
      <c r="H28" s="30"/>
      <c r="I28" s="30"/>
      <c r="J28" s="30"/>
      <c r="K28" s="31">
        <f t="shared" si="0"/>
        <v>44762</v>
      </c>
      <c r="L28" s="32">
        <v>823639.6</v>
      </c>
      <c r="M28" s="35">
        <f t="shared" si="1"/>
        <v>0</v>
      </c>
      <c r="N28" s="25" t="s">
        <v>20</v>
      </c>
    </row>
    <row r="29" spans="1:14" s="2" customFormat="1" ht="16.5" customHeight="1">
      <c r="A29" s="27">
        <v>44700</v>
      </c>
      <c r="B29" s="18" t="s">
        <v>40</v>
      </c>
      <c r="C29" s="26" t="s">
        <v>77</v>
      </c>
      <c r="D29" s="17" t="s">
        <v>95</v>
      </c>
      <c r="E29" s="32">
        <v>160008</v>
      </c>
      <c r="F29" s="30"/>
      <c r="G29" s="30"/>
      <c r="H29" s="30"/>
      <c r="I29" s="30"/>
      <c r="J29" s="30"/>
      <c r="K29" s="31">
        <f t="shared" si="0"/>
        <v>44730</v>
      </c>
      <c r="L29" s="32">
        <v>160008</v>
      </c>
      <c r="M29" s="35">
        <f t="shared" si="1"/>
        <v>0</v>
      </c>
      <c r="N29" s="25" t="s">
        <v>20</v>
      </c>
    </row>
    <row r="30" spans="1:14" s="2" customFormat="1" ht="16.5" customHeight="1">
      <c r="A30" s="27">
        <v>44413</v>
      </c>
      <c r="B30" s="18" t="s">
        <v>39</v>
      </c>
      <c r="C30" s="26" t="s">
        <v>21</v>
      </c>
      <c r="D30" s="17" t="s">
        <v>94</v>
      </c>
      <c r="E30" s="32">
        <v>147338.39</v>
      </c>
      <c r="F30" s="30"/>
      <c r="G30" s="30"/>
      <c r="H30" s="30"/>
      <c r="I30" s="30"/>
      <c r="J30" s="30"/>
      <c r="K30" s="31">
        <f t="shared" si="0"/>
        <v>44443</v>
      </c>
      <c r="L30" s="32">
        <v>147338.39</v>
      </c>
      <c r="M30" s="35">
        <f t="shared" si="1"/>
        <v>0</v>
      </c>
      <c r="N30" s="25" t="s">
        <v>20</v>
      </c>
    </row>
    <row r="31" spans="1:14" s="2" customFormat="1" ht="16.5" customHeight="1">
      <c r="A31" s="27">
        <v>44734</v>
      </c>
      <c r="B31" s="18" t="s">
        <v>52</v>
      </c>
      <c r="C31" s="26" t="s">
        <v>45</v>
      </c>
      <c r="D31" s="17" t="s">
        <v>96</v>
      </c>
      <c r="E31" s="32">
        <v>132927</v>
      </c>
      <c r="F31" s="30"/>
      <c r="G31" s="30"/>
      <c r="H31" s="30"/>
      <c r="I31" s="30"/>
      <c r="J31" s="30"/>
      <c r="K31" s="31">
        <f t="shared" si="0"/>
        <v>44764</v>
      </c>
      <c r="L31" s="32">
        <v>132927</v>
      </c>
      <c r="M31" s="35">
        <f t="shared" si="1"/>
        <v>0</v>
      </c>
      <c r="N31" s="25" t="s">
        <v>20</v>
      </c>
    </row>
    <row r="32" spans="1:14" s="2" customFormat="1" ht="16.5" customHeight="1">
      <c r="A32" s="27">
        <v>44729</v>
      </c>
      <c r="B32" s="18" t="s">
        <v>38</v>
      </c>
      <c r="C32" s="26" t="s">
        <v>50</v>
      </c>
      <c r="D32" s="17" t="s">
        <v>51</v>
      </c>
      <c r="E32" s="32">
        <v>39407.28</v>
      </c>
      <c r="F32" s="30"/>
      <c r="G32" s="30"/>
      <c r="H32" s="30"/>
      <c r="I32" s="30"/>
      <c r="J32" s="30"/>
      <c r="K32" s="31">
        <f t="shared" si="0"/>
        <v>44759</v>
      </c>
      <c r="L32" s="32">
        <v>39407.28</v>
      </c>
      <c r="M32" s="35">
        <f t="shared" si="1"/>
        <v>0</v>
      </c>
      <c r="N32" s="25" t="s">
        <v>20</v>
      </c>
    </row>
    <row r="33" spans="1:14" s="2" customFormat="1" ht="16.5" customHeight="1">
      <c r="A33" s="27">
        <v>44727</v>
      </c>
      <c r="B33" s="18" t="s">
        <v>49</v>
      </c>
      <c r="C33" s="26" t="s">
        <v>30</v>
      </c>
      <c r="D33" s="17" t="s">
        <v>42</v>
      </c>
      <c r="E33" s="32">
        <v>25968.24</v>
      </c>
      <c r="F33" s="30"/>
      <c r="G33" s="30"/>
      <c r="H33" s="30"/>
      <c r="I33" s="30"/>
      <c r="J33" s="30"/>
      <c r="K33" s="31">
        <f t="shared" si="0"/>
        <v>44757</v>
      </c>
      <c r="L33" s="32">
        <v>25968.24</v>
      </c>
      <c r="M33" s="35">
        <f t="shared" si="1"/>
        <v>0</v>
      </c>
      <c r="N33" s="25" t="s">
        <v>20</v>
      </c>
    </row>
    <row r="34" spans="1:14" s="2" customFormat="1" ht="16.5" customHeight="1">
      <c r="A34" s="27">
        <v>44743</v>
      </c>
      <c r="B34" s="18" t="s">
        <v>97</v>
      </c>
      <c r="C34" s="26" t="s">
        <v>98</v>
      </c>
      <c r="D34" s="17" t="s">
        <v>99</v>
      </c>
      <c r="E34" s="32">
        <v>2700</v>
      </c>
      <c r="F34" s="30"/>
      <c r="G34" s="30"/>
      <c r="H34" s="30"/>
      <c r="I34" s="30"/>
      <c r="J34" s="30"/>
      <c r="K34" s="31">
        <f t="shared" si="0"/>
        <v>44773</v>
      </c>
      <c r="L34" s="32">
        <v>2700</v>
      </c>
      <c r="M34" s="35">
        <f t="shared" si="1"/>
        <v>0</v>
      </c>
      <c r="N34" s="25" t="s">
        <v>20</v>
      </c>
    </row>
    <row r="35" spans="1:14" s="2" customFormat="1" ht="16.5" customHeight="1">
      <c r="A35" s="27">
        <v>44755</v>
      </c>
      <c r="B35" s="18" t="s">
        <v>100</v>
      </c>
      <c r="C35" s="26" t="s">
        <v>33</v>
      </c>
      <c r="D35" s="17" t="s">
        <v>101</v>
      </c>
      <c r="E35" s="32">
        <v>4145682.2</v>
      </c>
      <c r="F35" s="30"/>
      <c r="G35" s="30"/>
      <c r="H35" s="30"/>
      <c r="I35" s="30"/>
      <c r="J35" s="30"/>
      <c r="K35" s="31">
        <f t="shared" si="0"/>
        <v>44785</v>
      </c>
      <c r="L35" s="32">
        <v>4145682.2</v>
      </c>
      <c r="M35" s="35">
        <f t="shared" si="1"/>
        <v>0</v>
      </c>
      <c r="N35" s="25" t="s">
        <v>20</v>
      </c>
    </row>
    <row r="36" spans="1:14" s="2" customFormat="1" ht="16.5" customHeight="1">
      <c r="A36" s="27">
        <v>44760</v>
      </c>
      <c r="B36" s="18" t="s">
        <v>102</v>
      </c>
      <c r="C36" s="26" t="s">
        <v>10</v>
      </c>
      <c r="D36" s="17" t="s">
        <v>101</v>
      </c>
      <c r="E36" s="32">
        <v>2737600</v>
      </c>
      <c r="F36" s="30"/>
      <c r="G36" s="30"/>
      <c r="H36" s="30"/>
      <c r="I36" s="30"/>
      <c r="J36" s="30"/>
      <c r="K36" s="31">
        <f t="shared" si="0"/>
        <v>44790</v>
      </c>
      <c r="L36" s="32">
        <v>2737600</v>
      </c>
      <c r="M36" s="35">
        <f t="shared" si="1"/>
        <v>0</v>
      </c>
      <c r="N36" s="25" t="s">
        <v>20</v>
      </c>
    </row>
    <row r="37" spans="1:14" s="2" customFormat="1" ht="16.5" customHeight="1">
      <c r="A37" s="27">
        <v>44713</v>
      </c>
      <c r="B37" s="18" t="s">
        <v>103</v>
      </c>
      <c r="C37" s="26" t="s">
        <v>104</v>
      </c>
      <c r="D37" s="17" t="s">
        <v>28</v>
      </c>
      <c r="E37" s="32">
        <v>192594.88</v>
      </c>
      <c r="F37" s="30"/>
      <c r="G37" s="30"/>
      <c r="H37" s="30"/>
      <c r="I37" s="30"/>
      <c r="J37" s="30"/>
      <c r="K37" s="31">
        <f t="shared" si="0"/>
        <v>44743</v>
      </c>
      <c r="L37" s="32">
        <v>192594.88</v>
      </c>
      <c r="M37" s="35">
        <f t="shared" si="1"/>
        <v>0</v>
      </c>
      <c r="N37" s="25" t="s">
        <v>20</v>
      </c>
    </row>
    <row r="38" spans="1:14" s="2" customFormat="1" ht="16.5" customHeight="1">
      <c r="A38" s="27">
        <v>44730</v>
      </c>
      <c r="B38" s="18" t="s">
        <v>63</v>
      </c>
      <c r="C38" s="26" t="s">
        <v>41</v>
      </c>
      <c r="D38" s="17" t="s">
        <v>7</v>
      </c>
      <c r="E38" s="32">
        <v>48220</v>
      </c>
      <c r="F38" s="30"/>
      <c r="G38" s="30"/>
      <c r="H38" s="30"/>
      <c r="I38" s="30"/>
      <c r="J38" s="30"/>
      <c r="K38" s="31">
        <f t="shared" si="0"/>
        <v>44760</v>
      </c>
      <c r="L38" s="32">
        <v>48220</v>
      </c>
      <c r="M38" s="35">
        <f t="shared" si="1"/>
        <v>0</v>
      </c>
      <c r="N38" s="25" t="s">
        <v>20</v>
      </c>
    </row>
    <row r="39" spans="1:14" s="2" customFormat="1" ht="16.5" customHeight="1">
      <c r="A39" s="27">
        <v>44734</v>
      </c>
      <c r="B39" s="18" t="s">
        <v>53</v>
      </c>
      <c r="C39" s="26" t="s">
        <v>45</v>
      </c>
      <c r="D39" s="17" t="s">
        <v>105</v>
      </c>
      <c r="E39" s="32">
        <v>153574.05</v>
      </c>
      <c r="F39" s="30"/>
      <c r="G39" s="30"/>
      <c r="H39" s="30"/>
      <c r="I39" s="30"/>
      <c r="J39" s="30"/>
      <c r="K39" s="31">
        <f t="shared" si="0"/>
        <v>44764</v>
      </c>
      <c r="L39" s="32">
        <v>153574.05</v>
      </c>
      <c r="M39" s="28">
        <f t="shared" si="1"/>
        <v>0</v>
      </c>
      <c r="N39" s="25" t="s">
        <v>20</v>
      </c>
    </row>
    <row r="40" spans="1:14" s="2" customFormat="1" ht="16.5" customHeight="1">
      <c r="A40" s="27">
        <v>44659</v>
      </c>
      <c r="B40" s="18" t="s">
        <v>106</v>
      </c>
      <c r="C40" s="26" t="s">
        <v>107</v>
      </c>
      <c r="D40" s="17" t="s">
        <v>101</v>
      </c>
      <c r="E40" s="32">
        <v>3103400</v>
      </c>
      <c r="F40" s="30"/>
      <c r="G40" s="30"/>
      <c r="H40" s="30"/>
      <c r="I40" s="30"/>
      <c r="J40" s="30"/>
      <c r="K40" s="31">
        <f t="shared" si="0"/>
        <v>44689</v>
      </c>
      <c r="L40" s="32">
        <v>3103400</v>
      </c>
      <c r="M40" s="28">
        <f t="shared" si="1"/>
        <v>0</v>
      </c>
      <c r="N40" s="25" t="s">
        <v>20</v>
      </c>
    </row>
    <row r="41" spans="1:14" s="2" customFormat="1" ht="16.5" customHeight="1">
      <c r="A41" s="27">
        <v>44715</v>
      </c>
      <c r="B41" s="18" t="s">
        <v>59</v>
      </c>
      <c r="C41" s="26" t="s">
        <v>77</v>
      </c>
      <c r="D41" s="17" t="s">
        <v>95</v>
      </c>
      <c r="E41" s="32">
        <v>625872</v>
      </c>
      <c r="F41" s="30"/>
      <c r="G41" s="30"/>
      <c r="H41" s="30"/>
      <c r="I41" s="30"/>
      <c r="J41" s="30"/>
      <c r="K41" s="31">
        <f t="shared" si="0"/>
        <v>44745</v>
      </c>
      <c r="L41" s="32">
        <v>625872</v>
      </c>
      <c r="M41" s="28">
        <f t="shared" si="1"/>
        <v>0</v>
      </c>
      <c r="N41" s="25" t="s">
        <v>20</v>
      </c>
    </row>
    <row r="42" spans="1:14" s="2" customFormat="1" ht="16.5" customHeight="1">
      <c r="A42" s="27">
        <v>44760</v>
      </c>
      <c r="B42" s="27" t="s">
        <v>108</v>
      </c>
      <c r="C42" s="34" t="s">
        <v>26</v>
      </c>
      <c r="D42" s="17" t="s">
        <v>109</v>
      </c>
      <c r="E42" s="32">
        <v>39000</v>
      </c>
      <c r="F42" s="30"/>
      <c r="G42" s="30"/>
      <c r="H42" s="30"/>
      <c r="I42" s="30"/>
      <c r="J42" s="30"/>
      <c r="K42" s="31">
        <v>39000</v>
      </c>
      <c r="L42" s="32">
        <v>39000</v>
      </c>
      <c r="M42" s="28">
        <f t="shared" si="1"/>
        <v>0</v>
      </c>
      <c r="N42" s="25" t="s">
        <v>20</v>
      </c>
    </row>
    <row r="43" spans="1:14" s="2" customFormat="1" ht="16.5" customHeight="1">
      <c r="A43" s="27">
        <v>44755</v>
      </c>
      <c r="B43" s="18" t="s">
        <v>55</v>
      </c>
      <c r="C43" s="34" t="s">
        <v>27</v>
      </c>
      <c r="D43" s="17" t="s">
        <v>110</v>
      </c>
      <c r="E43" s="32">
        <v>22585</v>
      </c>
      <c r="F43" s="30"/>
      <c r="G43" s="30"/>
      <c r="H43" s="30"/>
      <c r="I43" s="30"/>
      <c r="J43" s="30"/>
      <c r="K43" s="31">
        <f t="shared" si="0"/>
        <v>44785</v>
      </c>
      <c r="L43" s="32">
        <v>22585</v>
      </c>
      <c r="M43" s="28">
        <f t="shared" si="1"/>
        <v>0</v>
      </c>
      <c r="N43" s="25" t="s">
        <v>20</v>
      </c>
    </row>
    <row r="44" spans="1:14" s="2" customFormat="1" ht="16.5" customHeight="1">
      <c r="A44" s="27">
        <v>44754</v>
      </c>
      <c r="B44" s="18" t="s">
        <v>111</v>
      </c>
      <c r="C44" s="26" t="s">
        <v>77</v>
      </c>
      <c r="D44" s="17" t="s">
        <v>95</v>
      </c>
      <c r="E44" s="32">
        <v>159984.4</v>
      </c>
      <c r="F44" s="30"/>
      <c r="G44" s="30"/>
      <c r="H44" s="30"/>
      <c r="I44" s="30"/>
      <c r="J44" s="30"/>
      <c r="K44" s="31">
        <f t="shared" si="0"/>
        <v>44784</v>
      </c>
      <c r="L44" s="32">
        <v>159984.4</v>
      </c>
      <c r="M44" s="28">
        <f t="shared" si="1"/>
        <v>0</v>
      </c>
      <c r="N44" s="25" t="s">
        <v>20</v>
      </c>
    </row>
    <row r="45" spans="1:14" s="2" customFormat="1" ht="16.5" customHeight="1">
      <c r="A45" s="27">
        <v>44715</v>
      </c>
      <c r="B45" s="18" t="s">
        <v>43</v>
      </c>
      <c r="C45" s="34" t="s">
        <v>69</v>
      </c>
      <c r="D45" s="17" t="s">
        <v>32</v>
      </c>
      <c r="E45" s="32">
        <v>283200</v>
      </c>
      <c r="F45" s="30"/>
      <c r="G45" s="30"/>
      <c r="H45" s="30"/>
      <c r="I45" s="30"/>
      <c r="J45" s="30"/>
      <c r="K45" s="31">
        <f t="shared" si="0"/>
        <v>44745</v>
      </c>
      <c r="L45" s="32">
        <v>283200</v>
      </c>
      <c r="M45" s="28">
        <f t="shared" si="1"/>
        <v>0</v>
      </c>
      <c r="N45" s="25" t="s">
        <v>20</v>
      </c>
    </row>
    <row r="46" spans="1:14" s="2" customFormat="1" ht="16.5" customHeight="1">
      <c r="A46" s="27">
        <v>44716</v>
      </c>
      <c r="B46" s="18" t="s">
        <v>56</v>
      </c>
      <c r="C46" s="26" t="s">
        <v>22</v>
      </c>
      <c r="D46" s="17" t="s">
        <v>29</v>
      </c>
      <c r="E46" s="32">
        <v>312133.18</v>
      </c>
      <c r="F46" s="30"/>
      <c r="G46" s="30"/>
      <c r="H46" s="30"/>
      <c r="I46" s="30"/>
      <c r="J46" s="30"/>
      <c r="K46" s="31">
        <f t="shared" si="0"/>
        <v>44746</v>
      </c>
      <c r="L46" s="32">
        <v>312133.18</v>
      </c>
      <c r="M46" s="28">
        <f t="shared" si="1"/>
        <v>0</v>
      </c>
      <c r="N46" s="25" t="s">
        <v>20</v>
      </c>
    </row>
    <row r="47" spans="1:14" s="2" customFormat="1" ht="16.5" customHeight="1">
      <c r="A47" s="27">
        <v>44712</v>
      </c>
      <c r="B47" s="18" t="s">
        <v>57</v>
      </c>
      <c r="C47" s="26" t="s">
        <v>44</v>
      </c>
      <c r="D47" s="29" t="s">
        <v>29</v>
      </c>
      <c r="E47" s="32">
        <v>129142.87</v>
      </c>
      <c r="F47" s="30"/>
      <c r="G47" s="30"/>
      <c r="H47" s="30"/>
      <c r="I47" s="30"/>
      <c r="J47" s="30"/>
      <c r="K47" s="31">
        <f t="shared" si="0"/>
        <v>44742</v>
      </c>
      <c r="L47" s="32">
        <v>129142.87</v>
      </c>
      <c r="M47" s="28">
        <f t="shared" si="1"/>
        <v>0</v>
      </c>
      <c r="N47" s="25" t="s">
        <v>20</v>
      </c>
    </row>
    <row r="48" spans="1:14" s="2" customFormat="1" ht="16.5" customHeight="1">
      <c r="A48" s="27">
        <v>44722</v>
      </c>
      <c r="B48" s="18" t="s">
        <v>112</v>
      </c>
      <c r="C48" s="26" t="s">
        <v>58</v>
      </c>
      <c r="D48" s="17" t="s">
        <v>101</v>
      </c>
      <c r="E48" s="32">
        <v>4484000</v>
      </c>
      <c r="F48" s="30"/>
      <c r="G48" s="30"/>
      <c r="H48" s="30"/>
      <c r="I48" s="30"/>
      <c r="J48" s="30"/>
      <c r="K48" s="31">
        <f t="shared" si="0"/>
        <v>44752</v>
      </c>
      <c r="L48" s="32">
        <v>4484000</v>
      </c>
      <c r="M48" s="28">
        <f t="shared" si="1"/>
        <v>0</v>
      </c>
      <c r="N48" s="25" t="s">
        <v>20</v>
      </c>
    </row>
    <row r="49" spans="1:14" s="2" customFormat="1" ht="16.5" customHeight="1">
      <c r="A49" s="27">
        <v>44708</v>
      </c>
      <c r="B49" s="18" t="s">
        <v>62</v>
      </c>
      <c r="C49" s="26" t="s">
        <v>41</v>
      </c>
      <c r="D49" s="29" t="s">
        <v>113</v>
      </c>
      <c r="E49" s="32">
        <v>908400</v>
      </c>
      <c r="F49" s="30"/>
      <c r="G49" s="30"/>
      <c r="H49" s="30"/>
      <c r="I49" s="30"/>
      <c r="J49" s="30"/>
      <c r="K49" s="31">
        <f t="shared" si="0"/>
        <v>44738</v>
      </c>
      <c r="L49" s="32">
        <v>908400</v>
      </c>
      <c r="M49" s="28">
        <f t="shared" si="1"/>
        <v>0</v>
      </c>
      <c r="N49" s="25" t="s">
        <v>20</v>
      </c>
    </row>
    <row r="50" spans="1:14" s="2" customFormat="1" ht="16.5" customHeight="1">
      <c r="A50" s="27">
        <v>44731</v>
      </c>
      <c r="B50" s="18" t="s">
        <v>114</v>
      </c>
      <c r="C50" s="26" t="s">
        <v>115</v>
      </c>
      <c r="D50" s="29" t="s">
        <v>68</v>
      </c>
      <c r="E50" s="32">
        <v>123530.53</v>
      </c>
      <c r="F50" s="30"/>
      <c r="G50" s="30"/>
      <c r="H50" s="30"/>
      <c r="I50" s="30"/>
      <c r="J50" s="30"/>
      <c r="K50" s="31">
        <f t="shared" si="0"/>
        <v>44761</v>
      </c>
      <c r="L50" s="32">
        <v>123530.53</v>
      </c>
      <c r="M50" s="28">
        <f t="shared" si="1"/>
        <v>0</v>
      </c>
      <c r="N50" s="25" t="s">
        <v>20</v>
      </c>
    </row>
    <row r="51" spans="1:14" s="2" customFormat="1" ht="16.5" customHeight="1">
      <c r="A51" s="27">
        <v>44804</v>
      </c>
      <c r="B51" s="18" t="s">
        <v>64</v>
      </c>
      <c r="C51" s="26" t="s">
        <v>41</v>
      </c>
      <c r="D51" s="29" t="s">
        <v>7</v>
      </c>
      <c r="E51" s="32">
        <v>908400</v>
      </c>
      <c r="F51" s="30"/>
      <c r="G51" s="30"/>
      <c r="H51" s="30"/>
      <c r="I51" s="30"/>
      <c r="J51" s="30"/>
      <c r="K51" s="31">
        <f t="shared" si="0"/>
        <v>44834</v>
      </c>
      <c r="L51" s="32">
        <v>908400</v>
      </c>
      <c r="M51" s="28">
        <f t="shared" si="1"/>
        <v>0</v>
      </c>
      <c r="N51" s="25" t="s">
        <v>20</v>
      </c>
    </row>
    <row r="52" spans="1:14" s="2" customFormat="1" ht="16.5" customHeight="1">
      <c r="A52" s="27">
        <v>44701</v>
      </c>
      <c r="B52" s="18" t="s">
        <v>38</v>
      </c>
      <c r="C52" s="26" t="s">
        <v>25</v>
      </c>
      <c r="D52" s="29" t="s">
        <v>8</v>
      </c>
      <c r="E52" s="32">
        <v>2017800</v>
      </c>
      <c r="F52" s="30"/>
      <c r="G52" s="30"/>
      <c r="H52" s="30"/>
      <c r="I52" s="30"/>
      <c r="J52" s="30"/>
      <c r="K52" s="31">
        <f t="shared" si="0"/>
        <v>44731</v>
      </c>
      <c r="L52" s="32">
        <v>2017800</v>
      </c>
      <c r="M52" s="28">
        <f t="shared" si="1"/>
        <v>0</v>
      </c>
      <c r="N52" s="25" t="s">
        <v>20</v>
      </c>
    </row>
    <row r="53" spans="1:14" s="2" customFormat="1" ht="16.5" customHeight="1">
      <c r="A53" s="27">
        <v>44551</v>
      </c>
      <c r="B53" s="18" t="s">
        <v>54</v>
      </c>
      <c r="C53" s="26" t="s">
        <v>24</v>
      </c>
      <c r="D53" s="29" t="s">
        <v>8</v>
      </c>
      <c r="E53" s="32">
        <v>3668443</v>
      </c>
      <c r="F53" s="30"/>
      <c r="G53" s="30"/>
      <c r="H53" s="30"/>
      <c r="I53" s="30"/>
      <c r="J53" s="30"/>
      <c r="K53" s="31">
        <f t="shared" si="0"/>
        <v>44581</v>
      </c>
      <c r="L53" s="32">
        <v>3668443</v>
      </c>
      <c r="M53" s="28">
        <f t="shared" si="1"/>
        <v>0</v>
      </c>
      <c r="N53" s="25" t="s">
        <v>20</v>
      </c>
    </row>
    <row r="54" spans="1:14" s="2" customFormat="1" ht="16.5" customHeight="1">
      <c r="A54" s="27">
        <v>44739</v>
      </c>
      <c r="B54" s="18" t="s">
        <v>116</v>
      </c>
      <c r="C54" s="26" t="s">
        <v>26</v>
      </c>
      <c r="D54" s="29" t="s">
        <v>9</v>
      </c>
      <c r="E54" s="32">
        <v>695722.1</v>
      </c>
      <c r="F54" s="30"/>
      <c r="G54" s="30"/>
      <c r="H54" s="30"/>
      <c r="I54" s="30"/>
      <c r="J54" s="30"/>
      <c r="K54" s="31">
        <f t="shared" si="0"/>
        <v>44769</v>
      </c>
      <c r="L54" s="32">
        <v>695722.1</v>
      </c>
      <c r="M54" s="28">
        <f t="shared" si="1"/>
        <v>0</v>
      </c>
      <c r="N54" s="25" t="s">
        <v>20</v>
      </c>
    </row>
    <row r="55" spans="1:14" s="2" customFormat="1" ht="16.5" customHeight="1">
      <c r="A55" s="27"/>
      <c r="B55" s="18"/>
      <c r="C55" s="26"/>
      <c r="D55" s="29"/>
      <c r="E55" s="32"/>
      <c r="F55" s="30"/>
      <c r="G55" s="30"/>
      <c r="H55" s="30"/>
      <c r="I55" s="30"/>
      <c r="J55" s="30"/>
      <c r="K55" s="31"/>
      <c r="L55" s="32"/>
      <c r="M55" s="28"/>
      <c r="N55" s="25"/>
    </row>
    <row r="56" spans="1:14" s="2" customFormat="1" ht="16.5" customHeight="1">
      <c r="A56" s="19"/>
      <c r="B56" s="21" t="s">
        <v>2</v>
      </c>
      <c r="C56" s="22"/>
      <c r="D56" s="21"/>
      <c r="E56" s="23">
        <f aca="true" t="shared" si="2" ref="E56:J56">SUM(E11:E55)</f>
        <v>29173271.820000008</v>
      </c>
      <c r="F56" s="23">
        <f t="shared" si="2"/>
        <v>0</v>
      </c>
      <c r="G56" s="23">
        <f t="shared" si="2"/>
        <v>0</v>
      </c>
      <c r="H56" s="23">
        <f t="shared" si="2"/>
        <v>0</v>
      </c>
      <c r="I56" s="23">
        <f t="shared" si="2"/>
        <v>0</v>
      </c>
      <c r="J56" s="23">
        <f t="shared" si="2"/>
        <v>0</v>
      </c>
      <c r="K56" s="23"/>
      <c r="L56" s="23">
        <f>SUM(L11:L55)</f>
        <v>29173271.820000008</v>
      </c>
      <c r="M56" s="23">
        <f>SUM(M11:M55)</f>
        <v>0</v>
      </c>
      <c r="N56" s="20"/>
    </row>
    <row r="57" spans="1:10" s="2" customFormat="1" ht="16.5" customHeight="1">
      <c r="A57" s="24"/>
      <c r="B57" s="12"/>
      <c r="C57" s="12"/>
      <c r="D57" s="12"/>
      <c r="E57" s="4"/>
      <c r="J57" s="16"/>
    </row>
    <row r="58" spans="1:5" ht="12.75">
      <c r="A58" s="12"/>
      <c r="B58" s="12"/>
      <c r="C58" s="12"/>
      <c r="D58" s="12"/>
      <c r="E58" s="14"/>
    </row>
    <row r="59" spans="1:5" ht="12.75">
      <c r="A59" s="12"/>
      <c r="B59" s="12"/>
      <c r="C59" s="12"/>
      <c r="D59" s="11"/>
      <c r="E59" s="14"/>
    </row>
    <row r="60" ht="12.75">
      <c r="E60" s="15"/>
    </row>
    <row r="61" spans="4:7" ht="12.75">
      <c r="D61" s="13"/>
      <c r="E61" s="15"/>
      <c r="F61" s="1"/>
      <c r="G61" s="1"/>
    </row>
    <row r="62" spans="5:7" ht="12.75">
      <c r="E62" s="15"/>
      <c r="F62" s="1"/>
      <c r="G62" s="1"/>
    </row>
    <row r="63" spans="4:7" ht="12.75">
      <c r="D63" s="13"/>
      <c r="E63" s="15"/>
      <c r="F63" s="1"/>
      <c r="G63" s="1"/>
    </row>
    <row r="64" spans="5:7" ht="12.75">
      <c r="E64" s="15"/>
      <c r="F64" s="1"/>
      <c r="G64" s="1"/>
    </row>
    <row r="65" spans="5:7" ht="12.75">
      <c r="E65" s="15"/>
      <c r="F65" s="1"/>
      <c r="G65" s="1"/>
    </row>
    <row r="66" spans="6:7" ht="12.75">
      <c r="F66" s="1"/>
      <c r="G66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2022-08-10T19:23:25Z</cp:lastPrinted>
  <dcterms:created xsi:type="dcterms:W3CDTF">2006-07-11T17:39:34Z</dcterms:created>
  <dcterms:modified xsi:type="dcterms:W3CDTF">2022-08-10T19:23:30Z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