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PAGOS A PROV.  2022" sheetId="1" r:id="rId1"/>
  </sheets>
  <definedNames>
    <definedName name="_xlnm.Print_Area" localSheetId="0">'PAGOS A PROV.  2022'!$A$1:$N$48</definedName>
    <definedName name="_xlnm.Print_Titles" localSheetId="0">'PAGOS A PROV.  2022'!$2:$10</definedName>
  </definedNames>
  <calcPr fullCalcOnLoad="1"/>
</workbook>
</file>

<file path=xl/sharedStrings.xml><?xml version="1.0" encoding="utf-8"?>
<sst xmlns="http://schemas.openxmlformats.org/spreadsheetml/2006/main" count="149" uniqueCount="91">
  <si>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</si>
  <si>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</si>
  <si>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</si>
  <si>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</si>
  <si>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</si>
  <si>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</si>
  <si>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</si>
  <si>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MATERIALES DE LIMPIEZA</t>
  </si>
  <si>
    <t>COMPRA DE ATAUDES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</si>
  <si>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</si>
  <si>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</si>
  <si>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</si>
  <si>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</si>
  <si>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</si>
  <si>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</si>
  <si>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</si>
  <si>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</si>
  <si>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</si>
  <si>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EMP. DISTRIBUIDORA DE ELECTRICIDAD DEL ESTE, S.A</t>
  </si>
  <si>
    <t>EMP. DISTRIBUIDORA DE ELECTRICIDAD DEL NORTE, S.A</t>
  </si>
  <si>
    <t>AYUNTAMIENTO DEL DISTRITO NACIONAL</t>
  </si>
  <si>
    <t>MEGAMAX DOMINICANA, SRL</t>
  </si>
  <si>
    <t>SUPLIDORES MEDICOS COMERCIALES SUMEDCOR, SRL</t>
  </si>
  <si>
    <t>GUILLEN ENCARNACION, SRL</t>
  </si>
  <si>
    <t>KJG INVERSIONES DEL CARIBE, SRL</t>
  </si>
  <si>
    <t>REFRIGERACION P &amp; W, SRL</t>
  </si>
  <si>
    <t>SERVICIO DE ELECTRICIDAD</t>
  </si>
  <si>
    <t>AMERICAN BUSINESS MACHINE, SRL</t>
  </si>
  <si>
    <t>B1500000016</t>
  </si>
  <si>
    <t>B1500000069</t>
  </si>
  <si>
    <t>LEJA MOVIL, SRL</t>
  </si>
  <si>
    <t>ALQUILER DE VEHICULO</t>
  </si>
  <si>
    <t>EMP. DISTRIBUIDORA DE ELECTRICIDAD DEL SUR, S.A</t>
  </si>
  <si>
    <t>COMPAÑÍA DOMINICANA DE TELEFONO, S.A</t>
  </si>
  <si>
    <t>B1500000147</t>
  </si>
  <si>
    <t>LINKX, SRL</t>
  </si>
  <si>
    <t>B1500000122</t>
  </si>
  <si>
    <t>B1500000414</t>
  </si>
  <si>
    <t>B1500000020</t>
  </si>
  <si>
    <t>ALTICE DOMINICANA, S.A</t>
  </si>
  <si>
    <t>B1500000017</t>
  </si>
  <si>
    <t>B1500001927</t>
  </si>
  <si>
    <t>CASA JARABACOA, SRL</t>
  </si>
  <si>
    <t>B1500239032</t>
  </si>
  <si>
    <t>B1500336617</t>
  </si>
  <si>
    <t>B1500223419</t>
  </si>
  <si>
    <t>IMPRESOS C&amp;M, SRL</t>
  </si>
  <si>
    <t>B1500000382</t>
  </si>
  <si>
    <t>B1500000415</t>
  </si>
  <si>
    <t>YINDA IMPORT, SRL</t>
  </si>
  <si>
    <t>B1500000121</t>
  </si>
  <si>
    <t>SERVICIO DE FLOTAS</t>
  </si>
  <si>
    <t xml:space="preserve">INSTITUTO NACIONAL DE AGUAS POTABLES Y ALCANTARILLADO </t>
  </si>
  <si>
    <t>TOMAS DEL JESUS RODRIGUES JAQUEZ</t>
  </si>
  <si>
    <t>B1500001945</t>
  </si>
  <si>
    <t>B1500000193</t>
  </si>
  <si>
    <t>SERVICIO DE MANTENIMIENTO</t>
  </si>
  <si>
    <t>Correspondiente al mes de diciembre de 2022</t>
  </si>
  <si>
    <t>B1500000023</t>
  </si>
  <si>
    <t>B1500000173</t>
  </si>
  <si>
    <t>ALQUILER  DE LOCAL</t>
  </si>
  <si>
    <t>B1500000124</t>
  </si>
  <si>
    <t>COMPRA DE MADERA</t>
  </si>
  <si>
    <t>B1500322945</t>
  </si>
  <si>
    <t>B1500046282</t>
  </si>
  <si>
    <t>SERVICIO DE TELECABLE, S.A</t>
  </si>
  <si>
    <t>B1500343002</t>
  </si>
  <si>
    <t>B1500046303</t>
  </si>
  <si>
    <t>SERVICIO DE INTERNET</t>
  </si>
  <si>
    <t>B1500269087</t>
  </si>
  <si>
    <t>SUMINISTRO DE AGUA</t>
  </si>
  <si>
    <t>B1500188547</t>
  </si>
  <si>
    <t>UNIDADES ODONTOLOGICAS</t>
  </si>
  <si>
    <t>BATERIAS PARA INVERSORES</t>
  </si>
  <si>
    <t>LIBROS Y SELLOS GOMIGRAFOS</t>
  </si>
  <si>
    <t>SUPLIDORA DE FUNERARIAS LAS AMERICAS, SRL</t>
  </si>
  <si>
    <t>LOIDA THOMAS MC. GOVERN DE MORA</t>
  </si>
  <si>
    <t>MANTENIMIENTO EQ. ODONTOLO</t>
  </si>
  <si>
    <t>RENTA  DE FOTOCOPIADORA</t>
  </si>
  <si>
    <t>B1500000218</t>
  </si>
  <si>
    <t>UTENCILIOS DE COCINAS</t>
  </si>
  <si>
    <t>REPARACIO DE EQUIPOS DE OF</t>
  </si>
  <si>
    <t>B15000001520</t>
  </si>
  <si>
    <t>B1500037357</t>
  </si>
  <si>
    <t>RECIDUO SOLIDOS</t>
  </si>
  <si>
    <t>INVERSIONES MEJIA Y ALBERTO HRA Y MAS , SRL</t>
  </si>
  <si>
    <t>RACIONES ALIMENTICIA</t>
  </si>
  <si>
    <t>COMPRA SILLAS DE RUEDAS</t>
  </si>
  <si>
    <t>SERVIVO DE TRANSPORTE</t>
  </si>
  <si>
    <t>ELECTRODOMESTICO</t>
  </si>
  <si>
    <t>B1500000022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</si>
</sst>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5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4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114300</xdr:rowOff>
    </xdr:from>
    <xdr:to>
      <xdr:col>1</xdr:col>
      <xdr:colOff>790575</xdr:colOff>
      <xdr:row>8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181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3"/>
  <sheetViews>
    <sheetView tabSelected="1" view="pageBreakPreview" zoomScale="60" zoomScaleNormal="85" workbookViewId="0" topLeftCell="A1">
      <selection activeCell="E45" sqref="E45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" customFormat="1" ht="18.75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" customFormat="1" ht="18">
      <c r="A7" s="39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" customFormat="1" ht="18.75" thickBot="1">
      <c r="A8" s="33"/>
      <c r="B8" s="33"/>
      <c r="C8" s="33"/>
      <c r="D8" s="33"/>
      <c r="E8" s="33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9</v>
      </c>
      <c r="F9" s="10" t="s">
        <v>9</v>
      </c>
      <c r="G9" s="10" t="s">
        <v>9</v>
      </c>
      <c r="H9" s="10" t="s">
        <v>9</v>
      </c>
      <c r="I9" s="10" t="s">
        <v>9</v>
      </c>
      <c r="J9" s="10" t="s">
        <v>9</v>
      </c>
      <c r="K9" s="10" t="s">
        <v>11</v>
      </c>
      <c r="L9" s="10" t="s">
        <v>9</v>
      </c>
      <c r="M9" s="10" t="s">
        <v>9</v>
      </c>
      <c r="N9" s="10"/>
    </row>
    <row r="10" spans="1:14" s="3" customFormat="1" ht="13.5" thickBot="1">
      <c r="A10" s="34" t="s">
        <v>16</v>
      </c>
      <c r="B10" s="34" t="s">
        <v>6</v>
      </c>
      <c r="C10" s="35" t="s">
        <v>4</v>
      </c>
      <c r="D10" s="34" t="s">
        <v>0</v>
      </c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9" t="s">
        <v>10</v>
      </c>
      <c r="L10" s="9" t="s">
        <v>12</v>
      </c>
      <c r="M10" s="9" t="s">
        <v>13</v>
      </c>
      <c r="N10" s="9" t="s">
        <v>14</v>
      </c>
    </row>
    <row r="11" spans="1:14" s="2" customFormat="1" ht="16.5" customHeight="1">
      <c r="A11" s="27">
        <v>44882</v>
      </c>
      <c r="B11" s="18" t="s">
        <v>58</v>
      </c>
      <c r="C11" s="26" t="s">
        <v>23</v>
      </c>
      <c r="D11" s="29" t="s">
        <v>8</v>
      </c>
      <c r="E11" s="32">
        <v>2445963</v>
      </c>
      <c r="F11" s="30"/>
      <c r="G11" s="30"/>
      <c r="H11" s="30"/>
      <c r="I11" s="30"/>
      <c r="J11" s="30"/>
      <c r="K11" s="31">
        <f aca="true" t="shared" si="0" ref="K11:K40">A11+30</f>
        <v>44912</v>
      </c>
      <c r="L11" s="32">
        <v>2445963</v>
      </c>
      <c r="M11" s="28">
        <f aca="true" t="shared" si="1" ref="M11:M28">E11-L11</f>
        <v>0</v>
      </c>
      <c r="N11" s="25" t="s">
        <v>17</v>
      </c>
    </row>
    <row r="12" spans="1:14" s="2" customFormat="1" ht="16.5" customHeight="1">
      <c r="A12" s="27">
        <v>44852</v>
      </c>
      <c r="B12" s="18" t="s">
        <v>59</v>
      </c>
      <c r="C12" s="26" t="s">
        <v>53</v>
      </c>
      <c r="D12" s="29" t="s">
        <v>60</v>
      </c>
      <c r="E12" s="32">
        <v>53132.1</v>
      </c>
      <c r="F12" s="30"/>
      <c r="G12" s="30"/>
      <c r="H12" s="30"/>
      <c r="I12" s="30"/>
      <c r="J12" s="30"/>
      <c r="K12" s="31">
        <f t="shared" si="0"/>
        <v>44882</v>
      </c>
      <c r="L12" s="32">
        <v>53132.1</v>
      </c>
      <c r="M12" s="28">
        <f t="shared" si="1"/>
        <v>0</v>
      </c>
      <c r="N12" s="25" t="s">
        <v>17</v>
      </c>
    </row>
    <row r="13" spans="1:14" s="2" customFormat="1" ht="16.5" customHeight="1">
      <c r="A13" s="27">
        <v>44880</v>
      </c>
      <c r="B13" s="18" t="s">
        <v>61</v>
      </c>
      <c r="C13" s="26" t="s">
        <v>49</v>
      </c>
      <c r="D13" s="29" t="s">
        <v>62</v>
      </c>
      <c r="E13" s="32">
        <v>4954893.63</v>
      </c>
      <c r="F13" s="30"/>
      <c r="G13" s="30"/>
      <c r="H13" s="30"/>
      <c r="I13" s="30"/>
      <c r="J13" s="30"/>
      <c r="K13" s="31">
        <f t="shared" si="0"/>
        <v>44910</v>
      </c>
      <c r="L13" s="32">
        <v>4954893.63</v>
      </c>
      <c r="M13" s="28">
        <f t="shared" si="1"/>
        <v>0</v>
      </c>
      <c r="N13" s="25" t="s">
        <v>17</v>
      </c>
    </row>
    <row r="14" spans="1:14" s="2" customFormat="1" ht="16.5" customHeight="1">
      <c r="A14" s="27">
        <v>44899</v>
      </c>
      <c r="B14" s="18" t="s">
        <v>63</v>
      </c>
      <c r="C14" s="26" t="s">
        <v>19</v>
      </c>
      <c r="D14" s="29" t="s">
        <v>26</v>
      </c>
      <c r="E14" s="32">
        <v>280359.35</v>
      </c>
      <c r="F14" s="30"/>
      <c r="G14" s="30"/>
      <c r="H14" s="30"/>
      <c r="I14" s="30"/>
      <c r="J14" s="30"/>
      <c r="K14" s="31">
        <f t="shared" si="0"/>
        <v>44929</v>
      </c>
      <c r="L14" s="32">
        <v>280359.35</v>
      </c>
      <c r="M14" s="28">
        <f t="shared" si="1"/>
        <v>0</v>
      </c>
      <c r="N14" s="25" t="s">
        <v>17</v>
      </c>
    </row>
    <row r="15" spans="1:14" s="2" customFormat="1" ht="16.5" customHeight="1">
      <c r="A15" s="27">
        <v>44910</v>
      </c>
      <c r="B15" s="18" t="s">
        <v>64</v>
      </c>
      <c r="C15" s="26" t="s">
        <v>39</v>
      </c>
      <c r="D15" s="29" t="s">
        <v>65</v>
      </c>
      <c r="E15" s="32">
        <v>7601.18</v>
      </c>
      <c r="F15" s="30"/>
      <c r="G15" s="30"/>
      <c r="H15" s="30"/>
      <c r="I15" s="30"/>
      <c r="J15" s="30"/>
      <c r="K15" s="31">
        <f t="shared" si="0"/>
        <v>44940</v>
      </c>
      <c r="L15" s="32">
        <v>7601.18</v>
      </c>
      <c r="M15" s="28">
        <f t="shared" si="1"/>
        <v>0</v>
      </c>
      <c r="N15" s="25" t="s">
        <v>17</v>
      </c>
    </row>
    <row r="16" spans="1:14" s="2" customFormat="1" ht="16.5" customHeight="1">
      <c r="A16" s="27">
        <v>44895</v>
      </c>
      <c r="B16" s="18" t="s">
        <v>66</v>
      </c>
      <c r="C16" s="26" t="s">
        <v>32</v>
      </c>
      <c r="D16" s="29" t="s">
        <v>26</v>
      </c>
      <c r="E16" s="32">
        <v>136056.4</v>
      </c>
      <c r="F16" s="30"/>
      <c r="G16" s="30"/>
      <c r="H16" s="30"/>
      <c r="I16" s="30"/>
      <c r="J16" s="30"/>
      <c r="K16" s="31">
        <f t="shared" si="0"/>
        <v>44925</v>
      </c>
      <c r="L16" s="32">
        <v>136056.4</v>
      </c>
      <c r="M16" s="28">
        <f t="shared" si="1"/>
        <v>0</v>
      </c>
      <c r="N16" s="25" t="s">
        <v>17</v>
      </c>
    </row>
    <row r="17" spans="1:14" s="2" customFormat="1" ht="16.5" customHeight="1">
      <c r="A17" s="27">
        <v>44910</v>
      </c>
      <c r="B17" s="18" t="s">
        <v>67</v>
      </c>
      <c r="C17" s="26" t="s">
        <v>39</v>
      </c>
      <c r="D17" s="29" t="s">
        <v>68</v>
      </c>
      <c r="E17" s="32">
        <v>27347.16</v>
      </c>
      <c r="F17" s="30"/>
      <c r="G17" s="30"/>
      <c r="H17" s="30"/>
      <c r="I17" s="30"/>
      <c r="J17" s="30"/>
      <c r="K17" s="31">
        <f t="shared" si="0"/>
        <v>44940</v>
      </c>
      <c r="L17" s="32">
        <v>27347.16</v>
      </c>
      <c r="M17" s="28">
        <f t="shared" si="1"/>
        <v>0</v>
      </c>
      <c r="N17" s="25" t="s">
        <v>17</v>
      </c>
    </row>
    <row r="18" spans="1:14" s="2" customFormat="1" ht="16.5" customHeight="1">
      <c r="A18" s="27">
        <v>44896</v>
      </c>
      <c r="B18" s="18" t="s">
        <v>69</v>
      </c>
      <c r="C18" s="26" t="s">
        <v>52</v>
      </c>
      <c r="D18" s="29" t="s">
        <v>70</v>
      </c>
      <c r="E18" s="32">
        <v>2700</v>
      </c>
      <c r="F18" s="30"/>
      <c r="G18" s="30"/>
      <c r="H18" s="30"/>
      <c r="I18" s="30"/>
      <c r="J18" s="30"/>
      <c r="K18" s="31">
        <f t="shared" si="0"/>
        <v>44926</v>
      </c>
      <c r="L18" s="32">
        <v>2700</v>
      </c>
      <c r="M18" s="28">
        <f t="shared" si="1"/>
        <v>0</v>
      </c>
      <c r="N18" s="25" t="s">
        <v>17</v>
      </c>
    </row>
    <row r="19" spans="1:14" s="2" customFormat="1" ht="16.5" customHeight="1">
      <c r="A19" s="27">
        <v>44893</v>
      </c>
      <c r="B19" s="18" t="s">
        <v>71</v>
      </c>
      <c r="C19" s="26" t="s">
        <v>33</v>
      </c>
      <c r="D19" s="29" t="s">
        <v>51</v>
      </c>
      <c r="E19" s="32">
        <v>289766.47</v>
      </c>
      <c r="F19" s="30"/>
      <c r="G19" s="30"/>
      <c r="H19" s="30"/>
      <c r="I19" s="30"/>
      <c r="J19" s="30"/>
      <c r="K19" s="31">
        <f t="shared" si="0"/>
        <v>44923</v>
      </c>
      <c r="L19" s="32">
        <v>289766.47</v>
      </c>
      <c r="M19" s="28">
        <f t="shared" si="1"/>
        <v>0</v>
      </c>
      <c r="N19" s="25" t="s">
        <v>17</v>
      </c>
    </row>
    <row r="20" spans="1:14" s="2" customFormat="1" ht="16.5" customHeight="1">
      <c r="A20" s="27">
        <v>44883</v>
      </c>
      <c r="B20" s="18" t="s">
        <v>43</v>
      </c>
      <c r="C20" s="26" t="s">
        <v>18</v>
      </c>
      <c r="D20" s="29" t="s">
        <v>26</v>
      </c>
      <c r="E20" s="32">
        <v>724488.22</v>
      </c>
      <c r="F20" s="30"/>
      <c r="G20" s="30"/>
      <c r="H20" s="30"/>
      <c r="I20" s="30"/>
      <c r="J20" s="30"/>
      <c r="K20" s="31">
        <f t="shared" si="0"/>
        <v>44913</v>
      </c>
      <c r="L20" s="32">
        <v>724488.22</v>
      </c>
      <c r="M20" s="28">
        <f t="shared" si="1"/>
        <v>0</v>
      </c>
      <c r="N20" s="25" t="s">
        <v>17</v>
      </c>
    </row>
    <row r="21" spans="1:14" s="2" customFormat="1" ht="16.5" customHeight="1">
      <c r="A21" s="27">
        <v>44851</v>
      </c>
      <c r="B21" s="18" t="s">
        <v>37</v>
      </c>
      <c r="C21" s="26" t="s">
        <v>22</v>
      </c>
      <c r="D21" s="29" t="s">
        <v>72</v>
      </c>
      <c r="E21" s="32">
        <v>572456.18</v>
      </c>
      <c r="F21" s="30"/>
      <c r="G21" s="30"/>
      <c r="H21" s="30"/>
      <c r="I21" s="30"/>
      <c r="J21" s="30"/>
      <c r="K21" s="31">
        <f t="shared" si="0"/>
        <v>44881</v>
      </c>
      <c r="L21" s="32">
        <v>572456.18</v>
      </c>
      <c r="M21" s="28">
        <f t="shared" si="1"/>
        <v>0</v>
      </c>
      <c r="N21" s="25" t="s">
        <v>17</v>
      </c>
    </row>
    <row r="22" spans="1:14" s="2" customFormat="1" ht="16.5" customHeight="1">
      <c r="A22" s="27">
        <v>44845</v>
      </c>
      <c r="B22" s="18" t="s">
        <v>36</v>
      </c>
      <c r="C22" s="26" t="s">
        <v>35</v>
      </c>
      <c r="D22" s="29" t="s">
        <v>73</v>
      </c>
      <c r="E22" s="32">
        <v>156822</v>
      </c>
      <c r="F22" s="30"/>
      <c r="G22" s="30"/>
      <c r="H22" s="30"/>
      <c r="I22" s="30"/>
      <c r="J22" s="30"/>
      <c r="K22" s="31">
        <f t="shared" si="0"/>
        <v>44875</v>
      </c>
      <c r="L22" s="32">
        <v>156822</v>
      </c>
      <c r="M22" s="28">
        <f t="shared" si="1"/>
        <v>0</v>
      </c>
      <c r="N22" s="25" t="s">
        <v>17</v>
      </c>
    </row>
    <row r="23" spans="1:14" s="2" customFormat="1" ht="16.5" customHeight="1">
      <c r="A23" s="27">
        <v>44861</v>
      </c>
      <c r="B23" s="18" t="s">
        <v>34</v>
      </c>
      <c r="C23" s="26" t="s">
        <v>30</v>
      </c>
      <c r="D23" s="29" t="s">
        <v>31</v>
      </c>
      <c r="E23" s="32">
        <v>148680</v>
      </c>
      <c r="F23" s="30"/>
      <c r="G23" s="30"/>
      <c r="H23" s="30"/>
      <c r="I23" s="30"/>
      <c r="J23" s="30"/>
      <c r="K23" s="31">
        <f t="shared" si="0"/>
        <v>44891</v>
      </c>
      <c r="L23" s="32">
        <v>148680</v>
      </c>
      <c r="M23" s="28">
        <f t="shared" si="1"/>
        <v>0</v>
      </c>
      <c r="N23" s="25" t="s">
        <v>17</v>
      </c>
    </row>
    <row r="24" spans="1:14" s="2" customFormat="1" ht="16.5" customHeight="1">
      <c r="A24" s="27">
        <v>44858</v>
      </c>
      <c r="B24" s="18" t="s">
        <v>55</v>
      </c>
      <c r="C24" s="26" t="s">
        <v>46</v>
      </c>
      <c r="D24" s="29" t="s">
        <v>74</v>
      </c>
      <c r="E24" s="32">
        <v>137877.1</v>
      </c>
      <c r="F24" s="30"/>
      <c r="G24" s="30"/>
      <c r="H24" s="30"/>
      <c r="I24" s="30"/>
      <c r="J24" s="30"/>
      <c r="K24" s="31">
        <f t="shared" si="0"/>
        <v>44888</v>
      </c>
      <c r="L24" s="32">
        <v>137877.1</v>
      </c>
      <c r="M24" s="28">
        <f t="shared" si="1"/>
        <v>0</v>
      </c>
      <c r="N24" s="25" t="s">
        <v>17</v>
      </c>
    </row>
    <row r="25" spans="1:14" s="2" customFormat="1" ht="16.5" customHeight="1">
      <c r="A25" s="27">
        <v>44865</v>
      </c>
      <c r="B25" s="36" t="s">
        <v>47</v>
      </c>
      <c r="C25" s="26" t="s">
        <v>25</v>
      </c>
      <c r="D25" s="29" t="s">
        <v>56</v>
      </c>
      <c r="E25" s="32">
        <v>363195</v>
      </c>
      <c r="F25" s="30"/>
      <c r="G25" s="30"/>
      <c r="H25" s="30"/>
      <c r="I25" s="30"/>
      <c r="J25" s="30"/>
      <c r="K25" s="31">
        <f t="shared" si="0"/>
        <v>44895</v>
      </c>
      <c r="L25" s="32">
        <v>363195</v>
      </c>
      <c r="M25" s="28">
        <f t="shared" si="1"/>
        <v>0</v>
      </c>
      <c r="N25" s="25" t="s">
        <v>17</v>
      </c>
    </row>
    <row r="26" spans="1:14" s="2" customFormat="1" ht="16.5" customHeight="1">
      <c r="A26" s="27">
        <v>44722</v>
      </c>
      <c r="B26" s="36" t="s">
        <v>79</v>
      </c>
      <c r="C26" s="26" t="s">
        <v>75</v>
      </c>
      <c r="D26" s="29" t="s">
        <v>8</v>
      </c>
      <c r="E26" s="32">
        <v>1319240</v>
      </c>
      <c r="F26" s="30"/>
      <c r="G26" s="30"/>
      <c r="H26" s="30"/>
      <c r="I26" s="30"/>
      <c r="J26" s="30"/>
      <c r="K26" s="31">
        <f t="shared" si="0"/>
        <v>44752</v>
      </c>
      <c r="L26" s="32">
        <v>1319240</v>
      </c>
      <c r="M26" s="28">
        <f t="shared" si="1"/>
        <v>0</v>
      </c>
      <c r="N26" s="25" t="s">
        <v>17</v>
      </c>
    </row>
    <row r="27" spans="1:14" s="2" customFormat="1" ht="16.5" customHeight="1">
      <c r="A27" s="27">
        <v>44887</v>
      </c>
      <c r="B27" s="36" t="s">
        <v>29</v>
      </c>
      <c r="C27" s="26" t="s">
        <v>76</v>
      </c>
      <c r="D27" s="29" t="s">
        <v>77</v>
      </c>
      <c r="E27" s="32">
        <v>18101.2</v>
      </c>
      <c r="F27" s="30"/>
      <c r="G27" s="30"/>
      <c r="H27" s="30"/>
      <c r="I27" s="30"/>
      <c r="J27" s="30"/>
      <c r="K27" s="31">
        <f t="shared" si="0"/>
        <v>44917</v>
      </c>
      <c r="L27" s="32">
        <v>18101.2</v>
      </c>
      <c r="M27" s="28">
        <f t="shared" si="1"/>
        <v>0</v>
      </c>
      <c r="N27" s="25" t="s">
        <v>17</v>
      </c>
    </row>
    <row r="28" spans="1:14" s="2" customFormat="1" ht="16.5" customHeight="1">
      <c r="A28" s="27">
        <v>44873</v>
      </c>
      <c r="B28" s="36" t="s">
        <v>41</v>
      </c>
      <c r="C28" s="26" t="s">
        <v>27</v>
      </c>
      <c r="D28" s="29" t="s">
        <v>78</v>
      </c>
      <c r="E28" s="32">
        <v>41850</v>
      </c>
      <c r="F28" s="30"/>
      <c r="G28" s="30"/>
      <c r="H28" s="30"/>
      <c r="I28" s="30"/>
      <c r="J28" s="30"/>
      <c r="K28" s="31">
        <f t="shared" si="0"/>
        <v>44903</v>
      </c>
      <c r="L28" s="32">
        <v>41850</v>
      </c>
      <c r="M28" s="28">
        <f t="shared" si="1"/>
        <v>0</v>
      </c>
      <c r="N28" s="25" t="s">
        <v>17</v>
      </c>
    </row>
    <row r="29" spans="1:14" s="2" customFormat="1" ht="16.5" customHeight="1">
      <c r="A29" s="27">
        <v>44888</v>
      </c>
      <c r="B29" s="18" t="s">
        <v>40</v>
      </c>
      <c r="C29" s="26" t="s">
        <v>21</v>
      </c>
      <c r="D29" s="29" t="s">
        <v>80</v>
      </c>
      <c r="E29" s="32">
        <v>2456269.12</v>
      </c>
      <c r="F29" s="30"/>
      <c r="G29" s="30"/>
      <c r="H29" s="30"/>
      <c r="I29" s="30"/>
      <c r="J29" s="30"/>
      <c r="K29" s="31">
        <f t="shared" si="0"/>
        <v>44918</v>
      </c>
      <c r="L29" s="32">
        <v>2456269.12</v>
      </c>
      <c r="M29" s="28">
        <f aca="true" t="shared" si="2" ref="M29:M40">E29-L29</f>
        <v>0</v>
      </c>
      <c r="N29" s="25" t="s">
        <v>17</v>
      </c>
    </row>
    <row r="30" spans="1:14" s="2" customFormat="1" ht="16.5" customHeight="1">
      <c r="A30" s="27">
        <v>44896</v>
      </c>
      <c r="B30" s="18" t="s">
        <v>54</v>
      </c>
      <c r="C30" s="26" t="s">
        <v>27</v>
      </c>
      <c r="D30" s="29" t="s">
        <v>81</v>
      </c>
      <c r="E30" s="32">
        <v>991320.49</v>
      </c>
      <c r="F30" s="30"/>
      <c r="G30" s="30"/>
      <c r="H30" s="30"/>
      <c r="I30" s="30"/>
      <c r="J30" s="30"/>
      <c r="K30" s="31">
        <f t="shared" si="0"/>
        <v>44926</v>
      </c>
      <c r="L30" s="32">
        <v>991320.49</v>
      </c>
      <c r="M30" s="28">
        <f t="shared" si="2"/>
        <v>0</v>
      </c>
      <c r="N30" s="25" t="s">
        <v>17</v>
      </c>
    </row>
    <row r="31" spans="1:14" s="2" customFormat="1" ht="16.5" customHeight="1">
      <c r="A31" s="27">
        <v>44874</v>
      </c>
      <c r="B31" s="18" t="s">
        <v>82</v>
      </c>
      <c r="C31" s="26" t="s">
        <v>42</v>
      </c>
      <c r="D31" s="29" t="s">
        <v>7</v>
      </c>
      <c r="E31" s="32">
        <v>331236.68</v>
      </c>
      <c r="F31" s="30"/>
      <c r="G31" s="30"/>
      <c r="H31" s="30"/>
      <c r="I31" s="30"/>
      <c r="J31" s="30"/>
      <c r="K31" s="31">
        <f t="shared" si="0"/>
        <v>44904</v>
      </c>
      <c r="L31" s="32">
        <v>331236.68</v>
      </c>
      <c r="M31" s="28">
        <f t="shared" si="2"/>
        <v>0</v>
      </c>
      <c r="N31" s="25" t="s">
        <v>17</v>
      </c>
    </row>
    <row r="32" spans="1:14" s="2" customFormat="1" ht="16.5" customHeight="1">
      <c r="A32" s="27">
        <v>44866</v>
      </c>
      <c r="B32" s="18" t="s">
        <v>83</v>
      </c>
      <c r="C32" s="26" t="s">
        <v>20</v>
      </c>
      <c r="D32" s="29" t="s">
        <v>84</v>
      </c>
      <c r="E32" s="32">
        <v>8458</v>
      </c>
      <c r="F32" s="30"/>
      <c r="G32" s="30"/>
      <c r="H32" s="30"/>
      <c r="I32" s="30"/>
      <c r="J32" s="30"/>
      <c r="K32" s="31">
        <f t="shared" si="0"/>
        <v>44896</v>
      </c>
      <c r="L32" s="32">
        <v>8458</v>
      </c>
      <c r="M32" s="28">
        <f t="shared" si="2"/>
        <v>0</v>
      </c>
      <c r="N32" s="25" t="s">
        <v>17</v>
      </c>
    </row>
    <row r="33" spans="1:14" s="2" customFormat="1" ht="16.5" customHeight="1">
      <c r="A33" s="27">
        <v>44875</v>
      </c>
      <c r="B33" s="18" t="s">
        <v>38</v>
      </c>
      <c r="C33" s="26" t="s">
        <v>85</v>
      </c>
      <c r="D33" s="29" t="s">
        <v>86</v>
      </c>
      <c r="E33" s="32">
        <v>38900</v>
      </c>
      <c r="F33" s="30"/>
      <c r="G33" s="30"/>
      <c r="H33" s="30"/>
      <c r="I33" s="30"/>
      <c r="J33" s="30"/>
      <c r="K33" s="31">
        <f t="shared" si="0"/>
        <v>44905</v>
      </c>
      <c r="L33" s="32">
        <v>38900</v>
      </c>
      <c r="M33" s="28">
        <f t="shared" si="2"/>
        <v>0</v>
      </c>
      <c r="N33" s="25" t="s">
        <v>17</v>
      </c>
    </row>
    <row r="34" spans="1:14" s="2" customFormat="1" ht="16.5" customHeight="1">
      <c r="A34" s="27">
        <v>44872</v>
      </c>
      <c r="B34" s="18" t="s">
        <v>48</v>
      </c>
      <c r="C34" s="26" t="s">
        <v>22</v>
      </c>
      <c r="D34" s="29" t="s">
        <v>87</v>
      </c>
      <c r="E34" s="32">
        <v>95200</v>
      </c>
      <c r="F34" s="30"/>
      <c r="G34" s="30"/>
      <c r="H34" s="30"/>
      <c r="I34" s="30"/>
      <c r="J34" s="30"/>
      <c r="K34" s="31">
        <f t="shared" si="0"/>
        <v>44902</v>
      </c>
      <c r="L34" s="32">
        <v>95200</v>
      </c>
      <c r="M34" s="28">
        <f t="shared" si="2"/>
        <v>0</v>
      </c>
      <c r="N34" s="25" t="s">
        <v>17</v>
      </c>
    </row>
    <row r="35" spans="1:14" s="2" customFormat="1" ht="16.5" customHeight="1">
      <c r="A35" s="27">
        <v>44868</v>
      </c>
      <c r="B35" s="18" t="s">
        <v>34</v>
      </c>
      <c r="C35" s="26" t="s">
        <v>24</v>
      </c>
      <c r="D35" s="29" t="s">
        <v>88</v>
      </c>
      <c r="E35" s="32">
        <v>433333.32</v>
      </c>
      <c r="F35" s="30"/>
      <c r="G35" s="30"/>
      <c r="H35" s="30"/>
      <c r="I35" s="30"/>
      <c r="J35" s="30"/>
      <c r="K35" s="31">
        <f t="shared" si="0"/>
        <v>44898</v>
      </c>
      <c r="L35" s="32">
        <v>433333.32</v>
      </c>
      <c r="M35" s="28">
        <f t="shared" si="2"/>
        <v>0</v>
      </c>
      <c r="N35" s="25" t="s">
        <v>17</v>
      </c>
    </row>
    <row r="36" spans="1:14" s="2" customFormat="1" ht="16.5" customHeight="1">
      <c r="A36" s="27">
        <v>44873</v>
      </c>
      <c r="B36" s="18" t="s">
        <v>50</v>
      </c>
      <c r="C36" s="26" t="s">
        <v>49</v>
      </c>
      <c r="D36" s="29" t="s">
        <v>89</v>
      </c>
      <c r="E36" s="32">
        <v>3355618.3</v>
      </c>
      <c r="F36" s="30"/>
      <c r="G36" s="30"/>
      <c r="H36" s="30"/>
      <c r="I36" s="30"/>
      <c r="J36" s="30"/>
      <c r="K36" s="31">
        <f t="shared" si="0"/>
        <v>44903</v>
      </c>
      <c r="L36" s="32">
        <v>3355618.3</v>
      </c>
      <c r="M36" s="28">
        <f t="shared" si="2"/>
        <v>0</v>
      </c>
      <c r="N36" s="25" t="s">
        <v>17</v>
      </c>
    </row>
    <row r="37" spans="1:14" s="2" customFormat="1" ht="16.5" customHeight="1">
      <c r="A37" s="27">
        <v>44774</v>
      </c>
      <c r="B37" s="18" t="s">
        <v>45</v>
      </c>
      <c r="C37" s="26" t="s">
        <v>18</v>
      </c>
      <c r="D37" s="29" t="s">
        <v>26</v>
      </c>
      <c r="E37" s="32">
        <v>2032.05</v>
      </c>
      <c r="F37" s="30"/>
      <c r="G37" s="30"/>
      <c r="H37" s="30"/>
      <c r="I37" s="30"/>
      <c r="J37" s="30"/>
      <c r="K37" s="31">
        <f t="shared" si="0"/>
        <v>44804</v>
      </c>
      <c r="L37" s="32">
        <v>2032.05</v>
      </c>
      <c r="M37" s="28">
        <f t="shared" si="2"/>
        <v>0</v>
      </c>
      <c r="N37" s="25" t="s">
        <v>17</v>
      </c>
    </row>
    <row r="38" spans="1:14" s="2" customFormat="1" ht="16.5" customHeight="1">
      <c r="A38" s="27">
        <v>44865</v>
      </c>
      <c r="B38" s="18" t="s">
        <v>44</v>
      </c>
      <c r="C38" s="26" t="s">
        <v>32</v>
      </c>
      <c r="D38" s="29" t="s">
        <v>26</v>
      </c>
      <c r="E38" s="32">
        <v>7136.12</v>
      </c>
      <c r="F38" s="30"/>
      <c r="G38" s="30"/>
      <c r="H38" s="30"/>
      <c r="I38" s="30"/>
      <c r="J38" s="30"/>
      <c r="K38" s="31">
        <f t="shared" si="0"/>
        <v>44895</v>
      </c>
      <c r="L38" s="32">
        <v>7136.12</v>
      </c>
      <c r="M38" s="28">
        <f t="shared" si="2"/>
        <v>0</v>
      </c>
      <c r="N38" s="25" t="s">
        <v>17</v>
      </c>
    </row>
    <row r="39" spans="1:14" s="2" customFormat="1" ht="16.5" customHeight="1">
      <c r="A39" s="27">
        <v>44813</v>
      </c>
      <c r="B39" s="18" t="s">
        <v>28</v>
      </c>
      <c r="C39" s="26" t="s">
        <v>85</v>
      </c>
      <c r="D39" s="29" t="s">
        <v>86</v>
      </c>
      <c r="E39" s="32">
        <v>5211024</v>
      </c>
      <c r="F39" s="30"/>
      <c r="G39" s="30"/>
      <c r="H39" s="30"/>
      <c r="I39" s="30"/>
      <c r="J39" s="30"/>
      <c r="K39" s="31">
        <f t="shared" si="0"/>
        <v>44843</v>
      </c>
      <c r="L39" s="32">
        <v>5211024</v>
      </c>
      <c r="M39" s="28">
        <f t="shared" si="2"/>
        <v>0</v>
      </c>
      <c r="N39" s="25" t="s">
        <v>17</v>
      </c>
    </row>
    <row r="40" spans="1:14" s="2" customFormat="1" ht="16.5" customHeight="1">
      <c r="A40" s="27">
        <v>44881</v>
      </c>
      <c r="B40" s="18" t="s">
        <v>90</v>
      </c>
      <c r="C40" s="26" t="s">
        <v>23</v>
      </c>
      <c r="D40" s="29" t="s">
        <v>8</v>
      </c>
      <c r="E40" s="32">
        <v>2041636</v>
      </c>
      <c r="F40" s="30"/>
      <c r="G40" s="30"/>
      <c r="H40" s="30"/>
      <c r="I40" s="30"/>
      <c r="J40" s="30"/>
      <c r="K40" s="31">
        <f t="shared" si="0"/>
        <v>44911</v>
      </c>
      <c r="L40" s="32">
        <v>2041636</v>
      </c>
      <c r="M40" s="28">
        <f t="shared" si="2"/>
        <v>0</v>
      </c>
      <c r="N40" s="25" t="s">
        <v>17</v>
      </c>
    </row>
    <row r="41" spans="1:14" s="2" customFormat="1" ht="16.5" customHeight="1">
      <c r="A41" s="19"/>
      <c r="B41" s="21" t="s">
        <v>2</v>
      </c>
      <c r="C41" s="22"/>
      <c r="D41" s="21"/>
      <c r="E41" s="23">
        <f>SUM(E11:E40)</f>
        <v>26652693.07</v>
      </c>
      <c r="F41" s="23">
        <f>SUM(F11:F31)</f>
        <v>0</v>
      </c>
      <c r="G41" s="23">
        <f>SUM(G11:G31)</f>
        <v>0</v>
      </c>
      <c r="H41" s="23">
        <f>SUM(H11:H31)</f>
        <v>0</v>
      </c>
      <c r="I41" s="23">
        <f>SUM(I11:I31)</f>
        <v>0</v>
      </c>
      <c r="J41" s="23">
        <f>SUM(J11:J31)</f>
        <v>0</v>
      </c>
      <c r="K41" s="23"/>
      <c r="L41" s="23">
        <f>SUM(L11:L40)</f>
        <v>26652693.07</v>
      </c>
      <c r="M41" s="23">
        <f>SUM(M11:M31)</f>
        <v>0</v>
      </c>
      <c r="N41" s="20"/>
    </row>
    <row r="42" spans="1:10" s="2" customFormat="1" ht="16.5" customHeight="1">
      <c r="A42" s="24"/>
      <c r="B42" s="13"/>
      <c r="C42" s="13"/>
      <c r="D42" s="13"/>
      <c r="E42" s="4"/>
      <c r="J42" s="17"/>
    </row>
    <row r="43" spans="1:10" s="3" customFormat="1" ht="12.75">
      <c r="A43" s="5"/>
      <c r="B43" s="1"/>
      <c r="C43" s="1"/>
      <c r="D43" s="1"/>
      <c r="E43" s="4"/>
      <c r="J43" s="16"/>
    </row>
    <row r="44" spans="1:5" ht="12.75">
      <c r="A44" s="13"/>
      <c r="B44" s="13"/>
      <c r="C44" s="13"/>
      <c r="D44" s="13"/>
      <c r="E44" s="15"/>
    </row>
    <row r="45" spans="1:5" ht="12.75">
      <c r="A45" s="13"/>
      <c r="B45" s="13"/>
      <c r="C45" s="13"/>
      <c r="D45" s="13"/>
      <c r="E45" s="15"/>
    </row>
    <row r="46" spans="1:5" ht="12.75">
      <c r="A46" s="13"/>
      <c r="B46" s="13"/>
      <c r="C46" s="13"/>
      <c r="D46" s="12"/>
      <c r="E46" s="15"/>
    </row>
    <row r="47" ht="12.75">
      <c r="E47" s="16"/>
    </row>
    <row r="48" spans="4:7" ht="12.75">
      <c r="D48" s="14"/>
      <c r="E48" s="16"/>
      <c r="F48" s="1"/>
      <c r="G48" s="1"/>
    </row>
    <row r="49" spans="5:7" ht="12.75">
      <c r="E49" s="16"/>
      <c r="F49" s="1"/>
      <c r="G49" s="1"/>
    </row>
    <row r="50" spans="4:7" ht="12.75">
      <c r="D50" s="14"/>
      <c r="E50" s="16"/>
      <c r="F50" s="1"/>
      <c r="G50" s="1"/>
    </row>
    <row r="51" spans="5:7" ht="12.75">
      <c r="E51" s="16"/>
      <c r="F51" s="1"/>
      <c r="G51" s="1"/>
    </row>
    <row r="52" spans="5:7" ht="12.75">
      <c r="E52" s="16"/>
      <c r="F52" s="1"/>
      <c r="G52" s="1"/>
    </row>
    <row r="53" spans="6:7" ht="12.75">
      <c r="F53" s="1"/>
      <c r="G53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2023-01-12T18:12:24Z</cp:lastPrinted>
  <dcterms:created xsi:type="dcterms:W3CDTF">2006-07-11T17:39:34Z</dcterms:created>
  <dcterms:modified xsi:type="dcterms:W3CDTF">2023-01-12T18:12:31Z</dcterms:modified>
  <cp:category/>
  <cp:version/>
  <cp:contentType/>
  <cp:contentStatus/>
</cp:coreProperties>
</file>