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erez.INAVI\Desktop\INF DE ESTADOS FINANCIEROS DIC 2021\DESECREGADO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F33" i="1"/>
  <c r="D33" i="1"/>
  <c r="F20" i="1"/>
  <c r="D20" i="1"/>
</calcChain>
</file>

<file path=xl/sharedStrings.xml><?xml version="1.0" encoding="utf-8"?>
<sst xmlns="http://schemas.openxmlformats.org/spreadsheetml/2006/main" count="28" uniqueCount="27">
  <si>
    <t>INSTITUTO DE AUXILIOS Y VIVIENDAS</t>
  </si>
  <si>
    <t>Estado de Flujo de Efectivo</t>
  </si>
  <si>
    <t>Del ejercicio terminado al 31 de Diciembre de 2021 y 2020</t>
  </si>
  <si>
    <t>(Valores en RD$)</t>
  </si>
  <si>
    <t>Flujos de efectivo procedentes de actividades de operación (AOP)</t>
  </si>
  <si>
    <t>Contribuciones de la seguridad social</t>
  </si>
  <si>
    <t>Cobros por venta de bienes y servicios y arrendamientos</t>
  </si>
  <si>
    <t>Cobros de subvenciones, transferencias, y otras asignaciones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</si>
  <si>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</si>
  <si>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</si>
  <si>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</si>
  <si>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</si>
  <si>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</si>
  <si>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 xml:space="preserve">Pagos a proveedores </t>
  </si>
  <si>
    <t xml:space="preserve">Otros pagos </t>
  </si>
  <si>
    <t>Flujos de efectivo netos de las actividades de operación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</si>
  <si>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</si>
  <si>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</si>
  <si>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</si>
  <si>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reembolsos de prestamos o anticipos hechos a terceros</t>
  </si>
  <si>
    <t xml:space="preserve">Pagos por adquisición de propiedad, planta y equipo </t>
  </si>
  <si>
    <t>Pagos por otorgamiento de prestamos o anticipos hechos a terceros</t>
  </si>
  <si>
    <t>Otros Pagos</t>
  </si>
  <si>
    <t xml:space="preserve">Flujos de efectivo netos por las actividades de inversión </t>
  </si>
  <si>
    <t xml:space="preserve">Incremento/(Disminución) neta en efectivo y equivalentes al efectivo </t>
  </si>
  <si>
    <t xml:space="preserve">Efectivo y equivalentes al efectivo al principio del período </t>
  </si>
  <si>
    <t xml:space="preserve">Efectivo y equivalentes al efectivo al final del período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</si>
</sst>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1"/>
      <color theme="1"/>
      <name val="Times New Roman"/>
      <family val="1"/>
    </font>
    <font>
      <sz val="14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u/>
      <sz val="11"/>
      <color theme="1"/>
      <name val="Times New Roman"/>
      <family val="1"/>
    </font>
    <font>
      <b/>
      <u val="double"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justify" vertical="center"/>
    </xf>
    <xf numFmtId="39" fontId="2" fillId="0" borderId="0" xfId="0" applyNumberFormat="1" applyFont="1" applyFill="1" applyBorder="1" applyAlignment="1">
      <alignment vertical="center"/>
    </xf>
    <xf numFmtId="39" fontId="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43" fontId="6" fillId="0" borderId="0" xfId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horizontal="left" vertical="center" indent="5"/>
    </xf>
    <xf numFmtId="41" fontId="6" fillId="0" borderId="0" xfId="0" applyNumberFormat="1" applyFont="1" applyFill="1" applyBorder="1" applyAlignment="1"/>
    <xf numFmtId="0" fontId="3" fillId="0" borderId="0" xfId="0" applyFont="1" applyFill="1" applyBorder="1"/>
    <xf numFmtId="41" fontId="0" fillId="0" borderId="0" xfId="0" applyNumberFormat="1" applyFill="1" applyBorder="1"/>
    <xf numFmtId="0" fontId="0" fillId="0" borderId="0" xfId="0" applyFill="1"/>
    <xf numFmtId="41" fontId="6" fillId="0" borderId="0" xfId="0" applyNumberFormat="1" applyFont="1" applyFill="1" applyBorder="1" applyAlignment="1">
      <alignment horizontal="left" vertical="center"/>
    </xf>
    <xf numFmtId="43" fontId="6" fillId="0" borderId="1" xfId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3" fontId="2" fillId="0" borderId="0" xfId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left" vertical="top"/>
    </xf>
    <xf numFmtId="41" fontId="6" fillId="0" borderId="0" xfId="0" applyNumberFormat="1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>
      <alignment horizontal="left" vertical="center"/>
    </xf>
    <xf numFmtId="41" fontId="0" fillId="0" borderId="0" xfId="0" applyNumberFormat="1" applyFill="1" applyAlignment="1">
      <alignment vertical="center"/>
    </xf>
    <xf numFmtId="43" fontId="2" fillId="0" borderId="2" xfId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left" vertical="center"/>
    </xf>
    <xf numFmtId="41" fontId="2" fillId="0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41" fontId="6" fillId="0" borderId="0" xfId="0" applyNumberFormat="1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6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8725" cy="12287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0</xdr:rowOff>
        </xdr:from>
        <xdr:to>
          <xdr:col>2</xdr:col>
          <xdr:colOff>1571625</xdr:colOff>
          <xdr:row>36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erez/Downloads/FLUJO%20DE%20EFECTIVO%20AL%2030%20DE%20JUNI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Estado Comparativo"/>
      <sheetName val="Hoja1"/>
    </sheetNames>
    <sheetDataSet>
      <sheetData sheetId="0">
        <row r="64">
          <cell r="A64" t="str">
            <v>Las notas en las páginas 7 a 20 son parte integral de estos Estados Financieros.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abSelected="1" view="pageBreakPreview" zoomScale="60" zoomScaleNormal="100" workbookViewId="0">
      <selection activeCell="B23" sqref="B23"/>
    </sheetView>
  </sheetViews>
  <sheetFormatPr baseColWidth="10" defaultRowHeight="15" x14ac:dyDescent="0.25"/>
  <cols>
    <col min="1" max="1" width="2.7109375" style="44" customWidth="1"/>
    <col min="2" max="2" width="68.5703125" style="49" customWidth="1"/>
    <col min="3" max="3" width="0.42578125" style="44" customWidth="1"/>
    <col min="4" max="4" width="20" style="44" bestFit="1" customWidth="1"/>
    <col min="5" max="5" width="0.85546875" style="44" customWidth="1"/>
    <col min="6" max="6" width="16.85546875" style="44" bestFit="1" customWidth="1"/>
    <col min="7" max="7" width="11.42578125" style="44"/>
    <col min="8" max="8" width="16.42578125" style="3" bestFit="1" customWidth="1"/>
    <col min="9" max="9" width="17" style="3" bestFit="1" customWidth="1"/>
    <col min="10" max="10" width="11.42578125" style="3"/>
    <col min="11" max="11" width="14.85546875" style="3" customWidth="1"/>
    <col min="12" max="16384" width="11.42578125" style="3"/>
  </cols>
  <sheetData>
    <row r="1" spans="1:11" x14ac:dyDescent="0.25">
      <c r="A1" s="1" t="s">
        <v>0</v>
      </c>
      <c r="B1" s="1"/>
      <c r="C1" s="1"/>
      <c r="D1" s="1"/>
      <c r="E1" s="1"/>
      <c r="F1" s="1"/>
      <c r="G1" s="2"/>
    </row>
    <row r="2" spans="1:11" ht="18" x14ac:dyDescent="0.25">
      <c r="A2" s="1" t="s">
        <v>1</v>
      </c>
      <c r="B2" s="1"/>
      <c r="C2" s="1"/>
      <c r="D2" s="1"/>
      <c r="E2" s="1"/>
      <c r="F2" s="1"/>
      <c r="G2" s="2"/>
      <c r="H2" s="4"/>
      <c r="I2" s="4"/>
      <c r="J2" s="4"/>
      <c r="K2" s="4"/>
    </row>
    <row r="3" spans="1:11" x14ac:dyDescent="0.25">
      <c r="A3" s="1" t="s">
        <v>2</v>
      </c>
      <c r="B3" s="1"/>
      <c r="C3" s="1"/>
      <c r="D3" s="1"/>
      <c r="E3" s="1"/>
      <c r="F3" s="1"/>
      <c r="G3" s="2"/>
    </row>
    <row r="4" spans="1:11" x14ac:dyDescent="0.25">
      <c r="A4" s="1" t="s">
        <v>3</v>
      </c>
      <c r="B4" s="1"/>
      <c r="C4" s="1"/>
      <c r="D4" s="1"/>
      <c r="E4" s="1"/>
      <c r="F4" s="1"/>
      <c r="G4" s="2"/>
      <c r="H4" s="5"/>
    </row>
    <row r="5" spans="1:11" x14ac:dyDescent="0.2">
      <c r="A5" s="6"/>
      <c r="B5" s="7"/>
      <c r="C5" s="8"/>
      <c r="D5" s="9"/>
      <c r="E5" s="6"/>
      <c r="F5" s="6"/>
      <c r="G5" s="2"/>
    </row>
    <row r="6" spans="1:11" x14ac:dyDescent="0.2">
      <c r="A6" s="6"/>
      <c r="B6" s="7"/>
      <c r="C6" s="8"/>
      <c r="D6" s="9"/>
      <c r="E6" s="6"/>
      <c r="F6" s="6"/>
      <c r="G6" s="2"/>
    </row>
    <row r="7" spans="1:11" x14ac:dyDescent="0.2">
      <c r="A7" s="6"/>
      <c r="B7" s="7"/>
      <c r="C7" s="8"/>
      <c r="D7" s="9"/>
      <c r="E7" s="6"/>
      <c r="F7" s="6"/>
      <c r="G7" s="2"/>
    </row>
    <row r="8" spans="1:11" x14ac:dyDescent="0.3">
      <c r="A8" s="6"/>
      <c r="B8" s="10"/>
      <c r="C8" s="6"/>
      <c r="D8" s="11">
        <v>2021</v>
      </c>
      <c r="E8" s="12"/>
      <c r="F8" s="11">
        <v>2020</v>
      </c>
      <c r="G8" s="2"/>
    </row>
    <row r="9" spans="1:11" x14ac:dyDescent="0.3">
      <c r="A9" s="8" t="s">
        <v>4</v>
      </c>
      <c r="B9" s="13"/>
      <c r="C9" s="14"/>
      <c r="D9" s="15"/>
      <c r="E9" s="16"/>
      <c r="F9" s="16"/>
      <c r="G9" s="2"/>
      <c r="H9" s="17"/>
      <c r="I9" s="18"/>
      <c r="J9" s="17"/>
    </row>
    <row r="10" spans="1:11" s="26" customFormat="1" ht="15.75" x14ac:dyDescent="0.3">
      <c r="A10" s="19"/>
      <c r="B10" s="20" t="s">
        <v>5</v>
      </c>
      <c r="C10" s="6"/>
      <c r="D10" s="21">
        <v>158090024</v>
      </c>
      <c r="E10" s="22"/>
      <c r="F10" s="23">
        <v>113978660</v>
      </c>
      <c r="G10" s="24"/>
      <c r="H10" s="23"/>
      <c r="I10" s="23"/>
      <c r="J10" s="25"/>
    </row>
    <row r="11" spans="1:11" s="26" customFormat="1" ht="15.75" x14ac:dyDescent="0.3">
      <c r="A11" s="19"/>
      <c r="B11" s="20" t="s">
        <v>6</v>
      </c>
      <c r="C11" s="6"/>
      <c r="D11" s="21">
        <v>62586492</v>
      </c>
      <c r="E11" s="22"/>
      <c r="F11" s="23">
        <v>78691773</v>
      </c>
      <c r="G11" s="24"/>
      <c r="H11" s="23"/>
      <c r="I11" s="23"/>
      <c r="J11" s="25"/>
    </row>
    <row r="12" spans="1:11" ht="15.75" x14ac:dyDescent="0.3">
      <c r="A12" s="6"/>
      <c r="B12" s="20" t="s">
        <v>7</v>
      </c>
      <c r="C12" s="6"/>
      <c r="D12" s="21">
        <v>293327623</v>
      </c>
      <c r="E12" s="27"/>
      <c r="F12" s="9">
        <v>264346589</v>
      </c>
      <c r="G12" s="2"/>
      <c r="H12" s="9"/>
      <c r="I12" s="9"/>
      <c r="J12" s="25"/>
    </row>
    <row r="13" spans="1:11" s="26" customFormat="1" ht="15.75" x14ac:dyDescent="0.3">
      <c r="A13" s="19"/>
      <c r="B13" s="20" t="s">
        <v>8</v>
      </c>
      <c r="C13" s="6"/>
      <c r="D13" s="21">
        <v>32787</v>
      </c>
      <c r="E13" s="22"/>
      <c r="F13" s="23">
        <v>3218784</v>
      </c>
      <c r="G13" s="24"/>
      <c r="H13" s="23"/>
      <c r="I13" s="23"/>
      <c r="J13" s="25"/>
    </row>
    <row r="14" spans="1:11" s="26" customFormat="1" ht="15.75" x14ac:dyDescent="0.3">
      <c r="A14" s="19"/>
      <c r="B14" s="20" t="s">
        <v>9</v>
      </c>
      <c r="C14" s="6"/>
      <c r="D14" s="21">
        <v>960195</v>
      </c>
      <c r="E14" s="22"/>
      <c r="F14" s="23">
        <v>14088169</v>
      </c>
      <c r="G14" s="24"/>
      <c r="H14" s="23"/>
      <c r="I14" s="23"/>
      <c r="J14" s="25"/>
    </row>
    <row r="15" spans="1:11" s="26" customFormat="1" ht="30" x14ac:dyDescent="0.3">
      <c r="A15" s="19"/>
      <c r="B15" s="20" t="s">
        <v>10</v>
      </c>
      <c r="C15" s="6"/>
      <c r="D15" s="21">
        <v>-34342156</v>
      </c>
      <c r="E15" s="22"/>
      <c r="F15" s="23">
        <v>-32357845</v>
      </c>
      <c r="G15" s="24"/>
      <c r="H15" s="23"/>
      <c r="I15" s="23"/>
      <c r="J15" s="25"/>
    </row>
    <row r="16" spans="1:11" ht="15.75" x14ac:dyDescent="0.3">
      <c r="A16" s="6"/>
      <c r="B16" s="20" t="s">
        <v>11</v>
      </c>
      <c r="C16" s="6"/>
      <c r="D16" s="21">
        <v>-230750623</v>
      </c>
      <c r="E16" s="27"/>
      <c r="F16" s="9">
        <v>-217970215</v>
      </c>
      <c r="G16" s="2"/>
      <c r="H16" s="9"/>
      <c r="I16" s="9"/>
      <c r="J16" s="25"/>
    </row>
    <row r="17" spans="1:10" s="26" customFormat="1" ht="15.75" x14ac:dyDescent="0.3">
      <c r="A17" s="19"/>
      <c r="B17" s="20" t="s">
        <v>12</v>
      </c>
      <c r="C17" s="6"/>
      <c r="D17" s="21">
        <v>-22964242</v>
      </c>
      <c r="E17" s="22"/>
      <c r="F17" s="23">
        <v>-19285617</v>
      </c>
      <c r="G17" s="24"/>
      <c r="H17" s="23"/>
      <c r="I17" s="23"/>
      <c r="J17" s="25"/>
    </row>
    <row r="18" spans="1:10" ht="15.75" x14ac:dyDescent="0.3">
      <c r="A18" s="6"/>
      <c r="B18" s="20" t="s">
        <v>13</v>
      </c>
      <c r="C18" s="6"/>
      <c r="D18" s="21">
        <v>-105953779</v>
      </c>
      <c r="E18" s="27"/>
      <c r="F18" s="9">
        <v>-72481987</v>
      </c>
      <c r="G18" s="2"/>
      <c r="H18" s="9"/>
      <c r="I18" s="9"/>
      <c r="J18" s="25"/>
    </row>
    <row r="19" spans="1:10" ht="15.75" x14ac:dyDescent="0.3">
      <c r="A19" s="6"/>
      <c r="B19" s="20" t="s">
        <v>14</v>
      </c>
      <c r="C19" s="6"/>
      <c r="D19" s="28">
        <v>-128353800</v>
      </c>
      <c r="E19" s="27"/>
      <c r="F19" s="29">
        <v>-117826986</v>
      </c>
      <c r="G19" s="30"/>
      <c r="H19" s="9"/>
      <c r="I19" s="9"/>
      <c r="J19" s="25"/>
    </row>
    <row r="20" spans="1:10" ht="15.75" x14ac:dyDescent="0.3">
      <c r="A20" s="8" t="s">
        <v>15</v>
      </c>
      <c r="B20" s="10"/>
      <c r="C20" s="6"/>
      <c r="D20" s="31">
        <f>SUM(D10:D19)</f>
        <v>-7367479</v>
      </c>
      <c r="E20" s="27"/>
      <c r="F20" s="32">
        <f>SUM(F10:F19)</f>
        <v>14401325</v>
      </c>
      <c r="G20" s="2"/>
      <c r="H20" s="33"/>
      <c r="I20" s="32"/>
      <c r="J20" s="25"/>
    </row>
    <row r="21" spans="1:10" x14ac:dyDescent="0.3">
      <c r="A21" s="8" t="s">
        <v>16</v>
      </c>
      <c r="B21" s="13"/>
      <c r="C21" s="14"/>
      <c r="D21" s="21"/>
      <c r="E21" s="9"/>
      <c r="F21" s="32"/>
      <c r="G21" s="2"/>
      <c r="H21" s="33"/>
      <c r="I21" s="17"/>
      <c r="J21" s="17"/>
    </row>
    <row r="22" spans="1:10" s="26" customFormat="1" ht="15.75" x14ac:dyDescent="0.3">
      <c r="A22" s="19"/>
      <c r="B22" s="20" t="s">
        <v>17</v>
      </c>
      <c r="C22" s="6"/>
      <c r="D22" s="21">
        <v>-2571399</v>
      </c>
      <c r="E22" s="22"/>
      <c r="F22" s="23">
        <v>2378475</v>
      </c>
      <c r="G22" s="24"/>
      <c r="H22" s="32"/>
      <c r="I22" s="34"/>
      <c r="J22" s="34"/>
    </row>
    <row r="23" spans="1:10" s="26" customFormat="1" ht="15.75" x14ac:dyDescent="0.3">
      <c r="A23" s="19"/>
      <c r="B23" s="20" t="s">
        <v>18</v>
      </c>
      <c r="C23" s="6"/>
      <c r="D23" s="21"/>
      <c r="E23" s="22"/>
      <c r="F23" s="23">
        <v>1590158</v>
      </c>
      <c r="G23" s="24"/>
      <c r="H23" s="23"/>
    </row>
    <row r="24" spans="1:10" s="26" customFormat="1" ht="15.75" x14ac:dyDescent="0.3">
      <c r="A24" s="19"/>
      <c r="B24" s="20" t="s">
        <v>19</v>
      </c>
      <c r="C24" s="6"/>
      <c r="D24" s="21">
        <v>3447464</v>
      </c>
      <c r="E24" s="22"/>
      <c r="F24" s="23">
        <v>19517934</v>
      </c>
      <c r="G24" s="24"/>
      <c r="H24" s="23"/>
    </row>
    <row r="25" spans="1:10" s="26" customFormat="1" ht="15.75" x14ac:dyDescent="0.3">
      <c r="A25" s="35"/>
      <c r="B25" s="20" t="s">
        <v>9</v>
      </c>
      <c r="C25" s="19"/>
      <c r="D25" s="21"/>
      <c r="E25" s="36"/>
      <c r="F25" s="36">
        <v>15029646</v>
      </c>
      <c r="G25" s="24"/>
      <c r="H25" s="36"/>
    </row>
    <row r="26" spans="1:10" x14ac:dyDescent="0.3">
      <c r="A26" s="6"/>
      <c r="B26" s="20" t="s">
        <v>20</v>
      </c>
      <c r="C26" s="6"/>
      <c r="D26" s="21">
        <v>-6543241</v>
      </c>
      <c r="E26" s="27"/>
      <c r="F26" s="36">
        <v>-18492481</v>
      </c>
      <c r="G26" s="2"/>
      <c r="H26" s="37"/>
    </row>
    <row r="27" spans="1:10" x14ac:dyDescent="0.3">
      <c r="A27" s="6"/>
      <c r="B27" s="20" t="s">
        <v>21</v>
      </c>
      <c r="C27" s="6"/>
      <c r="D27" s="21">
        <v>-3571106</v>
      </c>
      <c r="E27" s="27"/>
      <c r="F27" s="9">
        <v>-20604057</v>
      </c>
      <c r="G27" s="2"/>
      <c r="H27" s="5"/>
    </row>
    <row r="28" spans="1:10" x14ac:dyDescent="0.3">
      <c r="A28" s="6"/>
      <c r="B28" s="20" t="s">
        <v>22</v>
      </c>
      <c r="C28" s="6"/>
      <c r="D28" s="28">
        <v>-7436888</v>
      </c>
      <c r="E28" s="27"/>
      <c r="F28" s="29"/>
      <c r="G28" s="2"/>
    </row>
    <row r="29" spans="1:10" x14ac:dyDescent="0.3">
      <c r="A29" s="8" t="s">
        <v>23</v>
      </c>
      <c r="B29" s="10"/>
      <c r="C29" s="6"/>
      <c r="D29" s="31">
        <v>-16675169</v>
      </c>
      <c r="E29" s="27"/>
      <c r="F29" s="32">
        <v>580326</v>
      </c>
      <c r="G29" s="2"/>
    </row>
    <row r="30" spans="1:10" x14ac:dyDescent="0.3">
      <c r="A30" s="8"/>
      <c r="B30" s="10"/>
      <c r="C30" s="6"/>
      <c r="D30" s="21"/>
      <c r="E30" s="27"/>
      <c r="F30" s="32"/>
      <c r="G30" s="2"/>
    </row>
    <row r="31" spans="1:10" x14ac:dyDescent="0.3">
      <c r="A31" s="38" t="s">
        <v>24</v>
      </c>
      <c r="B31" s="10"/>
      <c r="C31" s="6"/>
      <c r="D31" s="21">
        <v>-24042648</v>
      </c>
      <c r="E31" s="27"/>
      <c r="F31" s="9">
        <v>13820999</v>
      </c>
      <c r="G31" s="2"/>
    </row>
    <row r="32" spans="1:10" x14ac:dyDescent="0.3">
      <c r="A32" s="6" t="s">
        <v>25</v>
      </c>
      <c r="B32" s="10"/>
      <c r="C32" s="6"/>
      <c r="D32" s="21">
        <v>98019809</v>
      </c>
      <c r="E32" s="27"/>
      <c r="F32" s="29">
        <v>84198810</v>
      </c>
      <c r="G32" s="2"/>
      <c r="I32" s="39"/>
    </row>
    <row r="33" spans="1:8" ht="15.75" thickBot="1" x14ac:dyDescent="0.35">
      <c r="A33" s="8" t="s">
        <v>26</v>
      </c>
      <c r="B33" s="10"/>
      <c r="C33" s="6"/>
      <c r="D33" s="40">
        <f>SUM(D31:D32)</f>
        <v>73977161</v>
      </c>
      <c r="E33" s="41"/>
      <c r="F33" s="42">
        <f>SUM(F31:F32)</f>
        <v>98019809</v>
      </c>
      <c r="G33" s="2"/>
    </row>
    <row r="34" spans="1:8" ht="15.75" thickTop="1" x14ac:dyDescent="0.25"/>
    <row r="35" spans="1:8" x14ac:dyDescent="0.2">
      <c r="A35" s="45"/>
      <c r="B35" s="46"/>
      <c r="C35" s="47"/>
      <c r="D35" s="45"/>
      <c r="E35" s="45"/>
      <c r="F35" s="48"/>
    </row>
    <row r="36" spans="1:8" x14ac:dyDescent="0.25">
      <c r="A36" s="43" t="str">
        <f>+'[1]ESF - Situación Financiera'!A64</f>
        <v>Las notas en las páginas 7 a 20 son parte integral de estos Estados Financieros.</v>
      </c>
      <c r="B36" s="43"/>
      <c r="C36" s="43"/>
      <c r="D36" s="43"/>
      <c r="E36" s="43"/>
      <c r="F36" s="43"/>
      <c r="G36" s="2"/>
      <c r="H36" s="44"/>
    </row>
    <row r="37" spans="1:8" s="17" customFormat="1" x14ac:dyDescent="0.25">
      <c r="A37" s="2"/>
      <c r="B37" s="50"/>
      <c r="C37" s="2"/>
      <c r="D37" s="2"/>
      <c r="E37" s="2"/>
      <c r="F37" s="2"/>
      <c r="G37" s="2"/>
    </row>
  </sheetData>
  <mergeCells count="5">
    <mergeCell ref="A1:F1"/>
    <mergeCell ref="A2:F2"/>
    <mergeCell ref="A3:F3"/>
    <mergeCell ref="A4:F4"/>
    <mergeCell ref="A36:F36"/>
  </mergeCells>
  <pageMargins left="0.7" right="0.7" top="0.75" bottom="0.75" header="0.3" footer="0.3"/>
  <pageSetup paperSize="9" scale="7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95250</xdr:colOff>
                <xdr:row>36</xdr:row>
                <xdr:rowOff>0</xdr:rowOff>
              </from>
              <to>
                <xdr:col>2</xdr:col>
                <xdr:colOff>1571625</xdr:colOff>
                <xdr:row>36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Vaneza Perez Tapia</dc:creator>
  <cp:lastModifiedBy>Carina Vaneza Perez Tapia</cp:lastModifiedBy>
  <cp:lastPrinted>2022-02-07T19:43:38Z</cp:lastPrinted>
  <dcterms:created xsi:type="dcterms:W3CDTF">2022-02-07T19:42:12Z</dcterms:created>
  <dcterms:modified xsi:type="dcterms:W3CDTF">2022-02-07T19:44:10Z</dcterms:modified>
</cp:coreProperties>
</file>