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114" i="1"/>
  <c r="E1114"/>
  <c r="D15"/>
  <c r="E15"/>
  <c r="F1122"/>
  <c r="F1141"/>
  <c r="F1142" s="1"/>
  <c r="F1143" s="1"/>
  <c r="F1173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2"/>
  <c r="F13" s="1"/>
  <c r="F14" s="1"/>
  <c r="F15" l="1"/>
  <c r="F1152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1165" s="1"/>
  <c r="F1166" s="1"/>
  <c r="F1132"/>
  <c r="F25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5" l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</calcChain>
</file>

<file path=xl/sharedStrings.xml><?xml version="1.0" encoding="utf-8"?>
<sst xmlns="http://schemas.openxmlformats.org/spreadsheetml/2006/main" count="2213" uniqueCount="1831">
  <si>
    <t>CUENTA</t>
  </si>
  <si>
    <t>TESORERIA NACIONAL</t>
  </si>
  <si>
    <t xml:space="preserve">SERVICIOS FUNERARIOS </t>
  </si>
  <si>
    <t xml:space="preserve">010-238298-0  </t>
  </si>
  <si>
    <t xml:space="preserve">SEGURO DE VIDA   010-238298-0 </t>
  </si>
  <si>
    <t>CKN-064808</t>
  </si>
  <si>
    <t>CYNTHIA ARELIS OGANDO</t>
  </si>
  <si>
    <t>CKN-064810</t>
  </si>
  <si>
    <t>MARTIN RAFAEL GUZMAN</t>
  </si>
  <si>
    <t>CKN-064845</t>
  </si>
  <si>
    <t>ANASTACIO VOLQUEZ</t>
  </si>
  <si>
    <t>CKN-064869</t>
  </si>
  <si>
    <t>RAMON ANTONIO CASTILLO</t>
  </si>
  <si>
    <t>CKN-064884</t>
  </si>
  <si>
    <t>ALTAGRACIA DE JESUS JOSE DE</t>
  </si>
  <si>
    <t>CKN-064891</t>
  </si>
  <si>
    <t>GLADYS MARGARITA FRANCO</t>
  </si>
  <si>
    <t>CKN-064897</t>
  </si>
  <si>
    <t>CLAUDIA STEFFANIE GARCIA</t>
  </si>
  <si>
    <t>CKN-064922</t>
  </si>
  <si>
    <t>ANA ISABEL DE LA CRUZ</t>
  </si>
  <si>
    <t>CKN-064954</t>
  </si>
  <si>
    <t>YANERY GUZMAN SANTOS</t>
  </si>
  <si>
    <t>CKN-065085</t>
  </si>
  <si>
    <t>MILAGROS MATEO</t>
  </si>
  <si>
    <t>CKN-065143</t>
  </si>
  <si>
    <t>RAIZA MONTES DE OCA DE LA</t>
  </si>
  <si>
    <t>CKN-065190</t>
  </si>
  <si>
    <t>EDUARDO FELIZ FELIZ</t>
  </si>
  <si>
    <t>CKN-065191</t>
  </si>
  <si>
    <t>DULCE MARIA CORREA</t>
  </si>
  <si>
    <t>CB-00000165</t>
  </si>
  <si>
    <t>COMISION BANCARIA 0.15%</t>
  </si>
  <si>
    <t>CHK-474477</t>
  </si>
  <si>
    <t>NIDIA ALTAGRACIA SUERO BAEZ</t>
  </si>
  <si>
    <t>CHK-474478</t>
  </si>
  <si>
    <t>GLADY  ESTELA MARGARITA</t>
  </si>
  <si>
    <t>CHK-474479</t>
  </si>
  <si>
    <t>JUAN SANTOS MARTINEZ</t>
  </si>
  <si>
    <t>CHK-474480</t>
  </si>
  <si>
    <t>SANTA TRINIDAD OGANDO</t>
  </si>
  <si>
    <t>CHK-474481</t>
  </si>
  <si>
    <t>AUVIFINGER, E.I.R.L.</t>
  </si>
  <si>
    <t>CHK-474482</t>
  </si>
  <si>
    <t>JUAN ELBY ATAHUALPA SAVIÑON</t>
  </si>
  <si>
    <t>CHK-474483</t>
  </si>
  <si>
    <t>LUIS REMIGIO LA HOZ GARCIA</t>
  </si>
  <si>
    <t>CHK-474484</t>
  </si>
  <si>
    <t>YOSELIN DEL CARMEN NUÑEZ</t>
  </si>
  <si>
    <t>CHK-474485</t>
  </si>
  <si>
    <t>ENRIQUE GARCIA DIAZ</t>
  </si>
  <si>
    <t>CHK-474486</t>
  </si>
  <si>
    <t>JOVANNY ARAGONES SANCHEZ</t>
  </si>
  <si>
    <t>CHK-474487</t>
  </si>
  <si>
    <t>SANTA VENECIA BATISTA</t>
  </si>
  <si>
    <t>CHK-474488</t>
  </si>
  <si>
    <t>RAFAEL ALBERTO PORRO MATOS</t>
  </si>
  <si>
    <t>CHK-474489</t>
  </si>
  <si>
    <t>DANY WILMAN CUESTO DE JESUS</t>
  </si>
  <si>
    <t>CHK-474490</t>
  </si>
  <si>
    <t>ROLANDO MIGUEL HEREDIA</t>
  </si>
  <si>
    <t>CHK-474491</t>
  </si>
  <si>
    <t>DISTRIBUIDORA HUED, SRL.</t>
  </si>
  <si>
    <t>CHK-474492</t>
  </si>
  <si>
    <t>TERIYAKI CITY ASIAN FOOD SRL.</t>
  </si>
  <si>
    <t>CHK-474493</t>
  </si>
  <si>
    <t>CHK-474494</t>
  </si>
  <si>
    <t>RAFAELITO MONTILLA AUTO</t>
  </si>
  <si>
    <t>CHK-474495</t>
  </si>
  <si>
    <t>AUTO CENTRO DUARTE HERRERA,</t>
  </si>
  <si>
    <t>CHK-474496</t>
  </si>
  <si>
    <t>JUAN FRANCISCO PANIAGUA</t>
  </si>
  <si>
    <t>CHK-474497</t>
  </si>
  <si>
    <t>EURIPIDES HIDALGO CALCAÑO</t>
  </si>
  <si>
    <t>CHK-474498</t>
  </si>
  <si>
    <t>FERNANDO ERNESTO FATULE</t>
  </si>
  <si>
    <t>CHK-474499</t>
  </si>
  <si>
    <t>ALTAGRACIA ANTONIA HILARIO</t>
  </si>
  <si>
    <t>CHK-474500</t>
  </si>
  <si>
    <t>MILAGROS DE LOS SANTOS</t>
  </si>
  <si>
    <t>CHK-474501</t>
  </si>
  <si>
    <t>LUIS ANGEL JUAN PELLETIER BIDO</t>
  </si>
  <si>
    <t>CHK-474502</t>
  </si>
  <si>
    <t>CARLOS LUIS HERNANDEZ</t>
  </si>
  <si>
    <t>CHK-474503</t>
  </si>
  <si>
    <t>ALBA YRIS RODRIGUEZ MONTERO</t>
  </si>
  <si>
    <t>CHK-474504</t>
  </si>
  <si>
    <t>JEANNETTE ALTAGRACIA</t>
  </si>
  <si>
    <t>CHK-474505</t>
  </si>
  <si>
    <t>MARGARITA SUAREZ DE LOS</t>
  </si>
  <si>
    <t>CHK-474506</t>
  </si>
  <si>
    <t>AZUCENA PEÑA BAEZ</t>
  </si>
  <si>
    <t>CHK-474507</t>
  </si>
  <si>
    <t>ANIBAL GOMEZ MENDEZ</t>
  </si>
  <si>
    <t>CHK-474508</t>
  </si>
  <si>
    <t>MARIA ALTAGRACIA BODRE</t>
  </si>
  <si>
    <t>CHK-474509</t>
  </si>
  <si>
    <t>DANIS MERCEDES PEÑA</t>
  </si>
  <si>
    <t>D02-00000028</t>
  </si>
  <si>
    <t>D05-00001787</t>
  </si>
  <si>
    <t>D08-00003746</t>
  </si>
  <si>
    <t>D09-00000359</t>
  </si>
  <si>
    <t>D10-00002197</t>
  </si>
  <si>
    <t>D12-00006761</t>
  </si>
  <si>
    <t>D12-00006762</t>
  </si>
  <si>
    <t>D14-00004693</t>
  </si>
  <si>
    <t>D16-00002691</t>
  </si>
  <si>
    <t>D16-00002692</t>
  </si>
  <si>
    <t>D16-00002693</t>
  </si>
  <si>
    <t>DEP-00001288</t>
  </si>
  <si>
    <t>INAVI CAJA Y PAGO</t>
  </si>
  <si>
    <t>DEP-00001289</t>
  </si>
  <si>
    <t>CHK-474510</t>
  </si>
  <si>
    <t>IMPRESOS C&amp;M, SRL.</t>
  </si>
  <si>
    <t>CHK-474511</t>
  </si>
  <si>
    <t>AGUA CRYSTAL, S. A.</t>
  </si>
  <si>
    <t>CHK-474512</t>
  </si>
  <si>
    <t>BRAVO S.A</t>
  </si>
  <si>
    <t>CHK-474513</t>
  </si>
  <si>
    <t>RUBERT AUGUSTO ALCANTARA</t>
  </si>
  <si>
    <t>CHK-474514</t>
  </si>
  <si>
    <t>ANTONIO ENRIQUE ROSADO</t>
  </si>
  <si>
    <t>CHK-474515</t>
  </si>
  <si>
    <t>RAFAEL DEL ROSARIO BRITO</t>
  </si>
  <si>
    <t>CHK-474516</t>
  </si>
  <si>
    <t>JULIO CESAR DAVID</t>
  </si>
  <si>
    <t>CHK-474517</t>
  </si>
  <si>
    <t>MAURA AUSTRALIA VALDEZ</t>
  </si>
  <si>
    <t>CHK-474518</t>
  </si>
  <si>
    <t>ROSELIO BRAZOBAN DE LA ROSA</t>
  </si>
  <si>
    <t>CHK-474519</t>
  </si>
  <si>
    <t>YOLFA DEL CARMEN CASTILLO</t>
  </si>
  <si>
    <t>CHK-474520</t>
  </si>
  <si>
    <t>MELIDA MONTAÑO DE LOPEZ</t>
  </si>
  <si>
    <t>CHK-474521</t>
  </si>
  <si>
    <t>ROSALIA GUTIERREZ DE AQUINO</t>
  </si>
  <si>
    <t>CHK-474522</t>
  </si>
  <si>
    <t>EMELYN YINEL SEPULVEDA</t>
  </si>
  <si>
    <t>CHK-474523</t>
  </si>
  <si>
    <t>ARMANDO EMILIO SANCHEZ SOSA</t>
  </si>
  <si>
    <t>CHK-474524</t>
  </si>
  <si>
    <t>JULIAN CIRILO TEJERA</t>
  </si>
  <si>
    <t>CHK-474525</t>
  </si>
  <si>
    <t>CATHERIN NUÑEZ</t>
  </si>
  <si>
    <t>CHK-474526</t>
  </si>
  <si>
    <t>MARIA GARCIA..</t>
  </si>
  <si>
    <t>CHK-474527</t>
  </si>
  <si>
    <t>PEDRO PUNTIEL JIMENEZ</t>
  </si>
  <si>
    <t>CHK-474528</t>
  </si>
  <si>
    <t>CONSTANTINO CRUZ DE LEON</t>
  </si>
  <si>
    <t>CHK-474529</t>
  </si>
  <si>
    <t>ANA JOSEFINA CARABALLO DE</t>
  </si>
  <si>
    <t>CHK-474530</t>
  </si>
  <si>
    <t>ANGEL ALVIDANEO HEREDIA</t>
  </si>
  <si>
    <t>CHK-474531</t>
  </si>
  <si>
    <t>ALTAGRACIA RODRIGUEZ DE</t>
  </si>
  <si>
    <t>CHK-474532</t>
  </si>
  <si>
    <t>ALTAGRACIA ROSS JOSE</t>
  </si>
  <si>
    <t>CHK-474533</t>
  </si>
  <si>
    <t>ROSA ADELA GARCIA MORALES</t>
  </si>
  <si>
    <t>CHK-474534</t>
  </si>
  <si>
    <t>ANA DORALINA FELIZ</t>
  </si>
  <si>
    <t>CHK-474535</t>
  </si>
  <si>
    <t>NAPOLEON SOÑE COLON</t>
  </si>
  <si>
    <t>CHK-474536</t>
  </si>
  <si>
    <t>MAYRA YERSENIA HEREDIA</t>
  </si>
  <si>
    <t>CHK-474537</t>
  </si>
  <si>
    <t>PASCUAL DE LA CRUZ DE LA CRUZ</t>
  </si>
  <si>
    <t>CHK-474538</t>
  </si>
  <si>
    <t>CRECENCIO SEPULVEDA LINARES</t>
  </si>
  <si>
    <t>CHK-474539</t>
  </si>
  <si>
    <t>MARTHA DE LEON DIAZ</t>
  </si>
  <si>
    <t>CHK-474540</t>
  </si>
  <si>
    <t>FLORENCIA JIMENEZ ASENCIO</t>
  </si>
  <si>
    <t>CHK-474541</t>
  </si>
  <si>
    <t>BERKYS JOSEFINA GERMAN DE</t>
  </si>
  <si>
    <t>D02-00000030</t>
  </si>
  <si>
    <t>D03-00002096</t>
  </si>
  <si>
    <t>D05-00001788</t>
  </si>
  <si>
    <t>D07-00005317</t>
  </si>
  <si>
    <t>D07-00005318</t>
  </si>
  <si>
    <t>D07-00005319</t>
  </si>
  <si>
    <t>D08-00003747</t>
  </si>
  <si>
    <t>D08-00003748</t>
  </si>
  <si>
    <t>D08-00003749</t>
  </si>
  <si>
    <t>D09-00000361</t>
  </si>
  <si>
    <t>D10-00002203</t>
  </si>
  <si>
    <t>D12-00006763</t>
  </si>
  <si>
    <t>D14-00004694</t>
  </si>
  <si>
    <t>D14-00004695</t>
  </si>
  <si>
    <t>D14-00004696</t>
  </si>
  <si>
    <t>DEP-00001290</t>
  </si>
  <si>
    <t>DEP-00001291</t>
  </si>
  <si>
    <t>CHK-474542</t>
  </si>
  <si>
    <t>SEGURO NACIONAL DE SALUD</t>
  </si>
  <si>
    <t>CHK-474543</t>
  </si>
  <si>
    <t>YOSELINA TEVINIEN MARTINEZ</t>
  </si>
  <si>
    <t>CHK-474544</t>
  </si>
  <si>
    <t>BENANCIA JIMENEZ SUERO</t>
  </si>
  <si>
    <t>CHK-474545</t>
  </si>
  <si>
    <t>REYNA MARIA ORTEGA ACOSTA</t>
  </si>
  <si>
    <t>CHK-474546</t>
  </si>
  <si>
    <t>KEILIN RAFAEL VALDEZ SALAS</t>
  </si>
  <si>
    <t>CHK-474547</t>
  </si>
  <si>
    <t>VIRGEN LOURDES PAULINO</t>
  </si>
  <si>
    <t>CHK-474548</t>
  </si>
  <si>
    <t>GERSON JIMENEZ TAPIA</t>
  </si>
  <si>
    <t>CHK-474549</t>
  </si>
  <si>
    <t>MARIA ENGRACIA ROSARIO DE</t>
  </si>
  <si>
    <t>CHK-474550</t>
  </si>
  <si>
    <t>ERIDANIA NAZARET MARTE</t>
  </si>
  <si>
    <t>CHK-474551</t>
  </si>
  <si>
    <t>NESTOR DE LOS SANTOS CASTILLO</t>
  </si>
  <si>
    <t>CHK-474552</t>
  </si>
  <si>
    <t>LEONEL ELADIO CABRERA ESCOTO</t>
  </si>
  <si>
    <t>CHK-474553</t>
  </si>
  <si>
    <t>RAYSA CELESTE PEÑA ACOSTA</t>
  </si>
  <si>
    <t>CHK-474554</t>
  </si>
  <si>
    <t>REYNA MARIA GUZMAN</t>
  </si>
  <si>
    <t>CHK-474555</t>
  </si>
  <si>
    <t>RICARDO RICHARD JIMENEZ</t>
  </si>
  <si>
    <t>CHK-474556</t>
  </si>
  <si>
    <t>ANGEL ODALIS CORTIÑAS GARCIA</t>
  </si>
  <si>
    <t>CHK-474557</t>
  </si>
  <si>
    <t>SEFERINO RINCON SORIANO</t>
  </si>
  <si>
    <t>CHK-474558</t>
  </si>
  <si>
    <t>MERARDINO FELIX SANTANA</t>
  </si>
  <si>
    <t>CHK-474559</t>
  </si>
  <si>
    <t>FACELYS BIENVENIDA PEREZ</t>
  </si>
  <si>
    <t>CHK-474560</t>
  </si>
  <si>
    <t>JUAN ALEJANDRO RAMIREZ</t>
  </si>
  <si>
    <t>CHK-474561</t>
  </si>
  <si>
    <t>ROSENDO PACHECO DE PAULA</t>
  </si>
  <si>
    <t>CHK-474562</t>
  </si>
  <si>
    <t>KJG INVERSIONES DEL CARIBE,</t>
  </si>
  <si>
    <t>CHK-474563</t>
  </si>
  <si>
    <t>ASOCIACION DE SERVIDORES</t>
  </si>
  <si>
    <t>CHK-474564</t>
  </si>
  <si>
    <t>MANAURIS RAINEL LUGO</t>
  </si>
  <si>
    <t>CHK-474565</t>
  </si>
  <si>
    <t>JOHNNY CARLOS MOYA VIDAL</t>
  </si>
  <si>
    <t>CHK-474566</t>
  </si>
  <si>
    <t>FABRICIO HENRIQUEZ AMUE</t>
  </si>
  <si>
    <t>CHK-474567</t>
  </si>
  <si>
    <t>CRISTINO ESPINAL</t>
  </si>
  <si>
    <t>CHK-474568</t>
  </si>
  <si>
    <t>JUAN BAUTISTA LEBRON LEBRON</t>
  </si>
  <si>
    <t>CHK-474569</t>
  </si>
  <si>
    <t>CHK-474570</t>
  </si>
  <si>
    <t>TELMA MERCEDES BAEZ</t>
  </si>
  <si>
    <t>D02-00000031</t>
  </si>
  <si>
    <t>D05-00001789</t>
  </si>
  <si>
    <t>D08-00003752</t>
  </si>
  <si>
    <t>D10-00002198</t>
  </si>
  <si>
    <t>D10-00002199</t>
  </si>
  <si>
    <t>D10-00002200</t>
  </si>
  <si>
    <t>D12-00006767</t>
  </si>
  <si>
    <t>D12-00006768</t>
  </si>
  <si>
    <t>D12-00006769</t>
  </si>
  <si>
    <t>D14-00004697</t>
  </si>
  <si>
    <t>D16-00002694</t>
  </si>
  <si>
    <t>D16-00002695</t>
  </si>
  <si>
    <t>D16-00002696</t>
  </si>
  <si>
    <t>DEP-00001292</t>
  </si>
  <si>
    <t>INAVI CAJA Y PAGOS</t>
  </si>
  <si>
    <t>DEP-00001293</t>
  </si>
  <si>
    <t>CHK-474571</t>
  </si>
  <si>
    <t>COLECTOR  DE IMPUESTOS</t>
  </si>
  <si>
    <t>CHK-474572</t>
  </si>
  <si>
    <t>CHK-474573</t>
  </si>
  <si>
    <t>MARIA YANIRIS MERCEDES</t>
  </si>
  <si>
    <t>CHK-474574</t>
  </si>
  <si>
    <t>MANUEL EMILIO PORTES</t>
  </si>
  <si>
    <t>CHK-474575</t>
  </si>
  <si>
    <t>JUAN ROMERO SANTANA</t>
  </si>
  <si>
    <t>CHK-474576</t>
  </si>
  <si>
    <t>MARIA DEL CARMEN MARTINEZ</t>
  </si>
  <si>
    <t>CHK-474577</t>
  </si>
  <si>
    <t>XIOMARA PROVIDENCIA PERALTA</t>
  </si>
  <si>
    <t>CHK-474578</t>
  </si>
  <si>
    <t>REYNA MARGARITA RODRIGUEZ</t>
  </si>
  <si>
    <t>CHK-474579</t>
  </si>
  <si>
    <t>SANTA ROSA TOLEDO FRIAS</t>
  </si>
  <si>
    <t>CHK-474580</t>
  </si>
  <si>
    <t>MANOLO VARGAS RAMIREZ</t>
  </si>
  <si>
    <t>CHK-474581</t>
  </si>
  <si>
    <t>JULIA ALINA ORTIZ AYALA</t>
  </si>
  <si>
    <t>CHK-474582</t>
  </si>
  <si>
    <t>ANA GARCIA</t>
  </si>
  <si>
    <t>CHK-474583</t>
  </si>
  <si>
    <t>LESBIA ALTAGRACIA RODRIGUEZ</t>
  </si>
  <si>
    <t>CHK-474584</t>
  </si>
  <si>
    <t>JORGE ANTONIO GONZALEZ</t>
  </si>
  <si>
    <t>CHK-474585</t>
  </si>
  <si>
    <t>OBDULIO ENRIQUE PEREZ REYES</t>
  </si>
  <si>
    <t>CHK-474586</t>
  </si>
  <si>
    <t>JUAN JOSE MENDEZ FIGUEROA</t>
  </si>
  <si>
    <t>CHK-474587</t>
  </si>
  <si>
    <t>PEDRO ALEXIS PINEDA MERCEDES</t>
  </si>
  <si>
    <t>CHK-474588</t>
  </si>
  <si>
    <t>JOSE YOBANNY MEZQUITA</t>
  </si>
  <si>
    <t>CHK-474589</t>
  </si>
  <si>
    <t>CARMEN VALENTINA DIAZ</t>
  </si>
  <si>
    <t>CHK-474590</t>
  </si>
  <si>
    <t>SANDRA MARIA VASQUEZ</t>
  </si>
  <si>
    <t>CHK-474591</t>
  </si>
  <si>
    <t>JORGE RAFAEL ANTONIO QUERO</t>
  </si>
  <si>
    <t>CHK-474592</t>
  </si>
  <si>
    <t>IFRAILIN CUEVAS GOMEZ</t>
  </si>
  <si>
    <t>CHK-474593</t>
  </si>
  <si>
    <t>MARIA ALTAGRACIA CASTAÑO</t>
  </si>
  <si>
    <t>CHK-474594</t>
  </si>
  <si>
    <t>LUISA ENCARNACION FLORIAN</t>
  </si>
  <si>
    <t>CHK-474595</t>
  </si>
  <si>
    <t>BASILIA ULLOA CAPELLAN</t>
  </si>
  <si>
    <t>CHK-474596</t>
  </si>
  <si>
    <t>ARSENIA SOLANO FRIAS</t>
  </si>
  <si>
    <t>CHK-474597</t>
  </si>
  <si>
    <t>EVELYN MASSIEL REYES</t>
  </si>
  <si>
    <t>CHK-474598</t>
  </si>
  <si>
    <t>JORGE LUIS ROJAS DE LA ROSA</t>
  </si>
  <si>
    <t>CHK-474599</t>
  </si>
  <si>
    <t>EULALIO LANTIGUA MOREL</t>
  </si>
  <si>
    <t>CHK-474600</t>
  </si>
  <si>
    <t>JOAQUIN ANTONIO DE JESUS</t>
  </si>
  <si>
    <t>CHK-474601</t>
  </si>
  <si>
    <t>EUGENIO SANCHEZ MONTERO</t>
  </si>
  <si>
    <t>CHK-474602</t>
  </si>
  <si>
    <t>JESUS ANDERSON SCHEPAR</t>
  </si>
  <si>
    <t>CHK-474603</t>
  </si>
  <si>
    <t>EUGENIO POLANCO</t>
  </si>
  <si>
    <t>CHK-474604</t>
  </si>
  <si>
    <t>DANIEL PEÑA GONZALEZ</t>
  </si>
  <si>
    <t>CHK-474605</t>
  </si>
  <si>
    <t>BERNARDA ASCENCIO CASTILLO</t>
  </si>
  <si>
    <t>CHK-474606</t>
  </si>
  <si>
    <t>BENJAMIN GONZALEZ</t>
  </si>
  <si>
    <t>CHK-474607</t>
  </si>
  <si>
    <t>JUAN JOSE ANTIGUA</t>
  </si>
  <si>
    <t>CHK-474608</t>
  </si>
  <si>
    <t>BERENICES CASTRO CRUZ</t>
  </si>
  <si>
    <t>CHK-474609</t>
  </si>
  <si>
    <t>JOSE ALEXIS ROBLES HERRERA</t>
  </si>
  <si>
    <t>CHK-474610</t>
  </si>
  <si>
    <t>EFRAIN FERNANDEZ</t>
  </si>
  <si>
    <t>CHK-474611</t>
  </si>
  <si>
    <t>EFRAIN GREGORIO FELIZ SOTO</t>
  </si>
  <si>
    <t>CHK-474612</t>
  </si>
  <si>
    <t>ELADIO LOPEZ DISLA</t>
  </si>
  <si>
    <t>CHK-474613</t>
  </si>
  <si>
    <t>ELAUTERIO DE PAULA DE LEON</t>
  </si>
  <si>
    <t>CHK-474614</t>
  </si>
  <si>
    <t>ELIANA MARGARITA BELTRAN</t>
  </si>
  <si>
    <t>CHK-474615</t>
  </si>
  <si>
    <t>EUFRACIA CRISTINA GARCIA</t>
  </si>
  <si>
    <t>CHK-474616</t>
  </si>
  <si>
    <t>DARIO ANTONIO RODRIGUEZ</t>
  </si>
  <si>
    <t>CHK-474617</t>
  </si>
  <si>
    <t>DULCE SOCORRO MERCEDES DIAZ</t>
  </si>
  <si>
    <t>CHK-474618</t>
  </si>
  <si>
    <t>AGUSTIN ANTONIO TAVAREZ</t>
  </si>
  <si>
    <t>CHK-474619</t>
  </si>
  <si>
    <t>DEIVY SANTANA DE LA ROSA</t>
  </si>
  <si>
    <t>CHK-474620</t>
  </si>
  <si>
    <t>EDDY DE LA ROSA ROCHTTIS</t>
  </si>
  <si>
    <t>CHK-474621</t>
  </si>
  <si>
    <t>ALBA IRIS AQUINO PEREZ</t>
  </si>
  <si>
    <t>CHK-474622</t>
  </si>
  <si>
    <t>EDDY VALDEZ DIAZ</t>
  </si>
  <si>
    <t>CHK-474623</t>
  </si>
  <si>
    <t>ARACELIS BENZAN GUANCE</t>
  </si>
  <si>
    <t>CHK-474624</t>
  </si>
  <si>
    <t>RAMON CAONABO ALMANZAR</t>
  </si>
  <si>
    <t>CHK-474625</t>
  </si>
  <si>
    <t>DAPHNE CANDELARIO</t>
  </si>
  <si>
    <t>D02-00000032</t>
  </si>
  <si>
    <t>D03-00002097</t>
  </si>
  <si>
    <t>D05-00001790</t>
  </si>
  <si>
    <t>D05-00001791</t>
  </si>
  <si>
    <t>D07-00005320</t>
  </si>
  <si>
    <t>D07-00005321</t>
  </si>
  <si>
    <t>D07-00005322</t>
  </si>
  <si>
    <t>D08-00003753</t>
  </si>
  <si>
    <t>D09-00000362</t>
  </si>
  <si>
    <t>D12-00006770</t>
  </si>
  <si>
    <t>D12-00006771</t>
  </si>
  <si>
    <t>D12-00006772</t>
  </si>
  <si>
    <t>D14-00004699</t>
  </si>
  <si>
    <t>D14-00004700</t>
  </si>
  <si>
    <t>D14-00004701</t>
  </si>
  <si>
    <t>D14-00004702</t>
  </si>
  <si>
    <t>D14-00004703</t>
  </si>
  <si>
    <t>D16-00002697</t>
  </si>
  <si>
    <t>D16-00002698</t>
  </si>
  <si>
    <t>D16-00002699</t>
  </si>
  <si>
    <t>DEP-00001294</t>
  </si>
  <si>
    <t>DEP-00001295</t>
  </si>
  <si>
    <t>CHK-474626</t>
  </si>
  <si>
    <t>LISAURA VELAZQUEZ CASADO</t>
  </si>
  <si>
    <t>CHK-474627</t>
  </si>
  <si>
    <t>MAGALY CUAS ORTIZ</t>
  </si>
  <si>
    <t>CHK-474628</t>
  </si>
  <si>
    <t>FELIPE ANASTACIO GUZMAN</t>
  </si>
  <si>
    <t>CHK-474629</t>
  </si>
  <si>
    <t>YSABEL ANTONIA TORRES</t>
  </si>
  <si>
    <t>CHK-474630</t>
  </si>
  <si>
    <t>BIOLA JIMENEZ DURAN</t>
  </si>
  <si>
    <t>CHK-474631</t>
  </si>
  <si>
    <t>CARLOS DANIEL SANCHEZ ABREU</t>
  </si>
  <si>
    <t>CHK-474632</t>
  </si>
  <si>
    <t>RAISA MARGARITA DIAZ MEJIA</t>
  </si>
  <si>
    <t>CHK-474633</t>
  </si>
  <si>
    <t>CARLOS JULIO FELIZ MEDINA</t>
  </si>
  <si>
    <t>CHK-474634</t>
  </si>
  <si>
    <t>ADALBERTO BENITEZ BARONA</t>
  </si>
  <si>
    <t>CHK-474635</t>
  </si>
  <si>
    <t>CARLOS MANUEL MERAN</t>
  </si>
  <si>
    <t>CHK-474636</t>
  </si>
  <si>
    <t>DARWIN ENRIQUE CESA</t>
  </si>
  <si>
    <t>CHK-474637</t>
  </si>
  <si>
    <t>EDRINA PIMENTEL LOGAN</t>
  </si>
  <si>
    <t>CHK-474638</t>
  </si>
  <si>
    <t>DOMINGO VALDEZ</t>
  </si>
  <si>
    <t>CHK-474639</t>
  </si>
  <si>
    <t>DULCE MARIA SANTOS MORILLO</t>
  </si>
  <si>
    <t>CHK-474640</t>
  </si>
  <si>
    <t>DULCE ELENA PIÑA</t>
  </si>
  <si>
    <t>CHK-474641</t>
  </si>
  <si>
    <t>ADRIANO CASTILLO</t>
  </si>
  <si>
    <t>CHK-474642</t>
  </si>
  <si>
    <t>CELESTINA PIMENTEL LIRANZO</t>
  </si>
  <si>
    <t>CHK-474643</t>
  </si>
  <si>
    <t>ANGELA ILEANA FERNANDEZ</t>
  </si>
  <si>
    <t>CHK-474644</t>
  </si>
  <si>
    <t>ANGELICA MENDEZ ORTIZ</t>
  </si>
  <si>
    <t>CHK-474645</t>
  </si>
  <si>
    <t>ANTONIO ABAS BOCIO MONTERO</t>
  </si>
  <si>
    <t>CHK-474646</t>
  </si>
  <si>
    <t>CARMEN LEONOR HERNANDEZ</t>
  </si>
  <si>
    <t>CHK-474647</t>
  </si>
  <si>
    <t>ANGELA BENITA AMEZQUITA</t>
  </si>
  <si>
    <t>CHK-474648</t>
  </si>
  <si>
    <t>CARLOS PEREZ</t>
  </si>
  <si>
    <t>CHK-474649</t>
  </si>
  <si>
    <t>ANTONIO DILANFER RINCON</t>
  </si>
  <si>
    <t>CHK-474650</t>
  </si>
  <si>
    <t>ANTONIO GONZALEZ RODRIGUEZ</t>
  </si>
  <si>
    <t>CHK-474651</t>
  </si>
  <si>
    <t>ANYELINA MICHELL SANTOS</t>
  </si>
  <si>
    <t>CHK-474652</t>
  </si>
  <si>
    <t>FELIX DE JESUS HIDALGO ABREU</t>
  </si>
  <si>
    <t>CHK-474653</t>
  </si>
  <si>
    <t>JOSE ENMANUEL DESCHAMPS</t>
  </si>
  <si>
    <t>CHK-474654</t>
  </si>
  <si>
    <t>DOLORES SANCHEZ</t>
  </si>
  <si>
    <t>CHK-474655</t>
  </si>
  <si>
    <t>JOSE ALTAGRACIA QUINTIN</t>
  </si>
  <si>
    <t>CHK-474656</t>
  </si>
  <si>
    <t>JUAN CAMPUSANO DE JESUS</t>
  </si>
  <si>
    <t>CHK-474657</t>
  </si>
  <si>
    <t>ALBANIA REYNOSO ALMONTE</t>
  </si>
  <si>
    <t>CHK-474658</t>
  </si>
  <si>
    <t>DOLORES TIBURCIO DE ESTRELLA</t>
  </si>
  <si>
    <t>CHK-474659</t>
  </si>
  <si>
    <t>HECTOR DOMINGO ANTONIO</t>
  </si>
  <si>
    <t>CHK-474660</t>
  </si>
  <si>
    <t>JUAN DE JESUS GARCIA</t>
  </si>
  <si>
    <t>CHK-474661</t>
  </si>
  <si>
    <t>JUAN CARLOS PEREZ FLORIAN</t>
  </si>
  <si>
    <t>CHK-474662</t>
  </si>
  <si>
    <t>JOSE ESTEBAN MATEO VARGAS</t>
  </si>
  <si>
    <t>CHK-474663</t>
  </si>
  <si>
    <t>JOSELIN ALTAGRACIA SANTIAGO</t>
  </si>
  <si>
    <t>CHK-474664</t>
  </si>
  <si>
    <t>GENESIS CUEVAS RODRIGUEZ</t>
  </si>
  <si>
    <t>CHK-474665</t>
  </si>
  <si>
    <t>JOSE DOLORES MUÑOZ</t>
  </si>
  <si>
    <t>CHK-474666</t>
  </si>
  <si>
    <t>JOSE ARGENIS SENSYLA MATEO</t>
  </si>
  <si>
    <t>CHK-474667</t>
  </si>
  <si>
    <t>JOSE DANIEL GOMEZ ALCANTARA</t>
  </si>
  <si>
    <t>CHK-474668</t>
  </si>
  <si>
    <t>ANDREA EUGENIO QUEZADA</t>
  </si>
  <si>
    <t>CHK-474669</t>
  </si>
  <si>
    <t>FERNANDO HERNANDEZ</t>
  </si>
  <si>
    <t>CHK-474670</t>
  </si>
  <si>
    <t>ANDRES ORIGENES PEREZ</t>
  </si>
  <si>
    <t>CHK-474671</t>
  </si>
  <si>
    <t>ELIZABETH VALDEZ DELGADO</t>
  </si>
  <si>
    <t>CHK-474672</t>
  </si>
  <si>
    <t>ELIZABETH MEREJO PAYANO</t>
  </si>
  <si>
    <t>CHK-474673</t>
  </si>
  <si>
    <t>ANA SANTIAGO</t>
  </si>
  <si>
    <t>CHK-474674</t>
  </si>
  <si>
    <t>ANA RITA PEREZ MARTINEZ</t>
  </si>
  <si>
    <t>CHK-474675</t>
  </si>
  <si>
    <t>AGUSTINA CUEVAS RUBIO DE</t>
  </si>
  <si>
    <t>CHK-474676</t>
  </si>
  <si>
    <t>CARMEN LUISA GOMERA FRIAS</t>
  </si>
  <si>
    <t>CHK-474677</t>
  </si>
  <si>
    <t>ELIEZER MERAN DE LOS SANTOS</t>
  </si>
  <si>
    <t>CHK-474678</t>
  </si>
  <si>
    <t>CARLOS MANUEL SANTOS</t>
  </si>
  <si>
    <t>CHK-474679</t>
  </si>
  <si>
    <t>CHEILA YENIBEL DE LA CRUZ</t>
  </si>
  <si>
    <t>CHK-474680</t>
  </si>
  <si>
    <t>BENJAMIN CONTRERAS Y</t>
  </si>
  <si>
    <t>CHK-474681</t>
  </si>
  <si>
    <t>BASILIO UREÑA ABREU</t>
  </si>
  <si>
    <t>CHK-474682</t>
  </si>
  <si>
    <t>EDWIN BUENO GUZMAN</t>
  </si>
  <si>
    <t>CHK-474683</t>
  </si>
  <si>
    <t>ANY YOMAIRA ANTUNA MARTE</t>
  </si>
  <si>
    <t>CHK-474684</t>
  </si>
  <si>
    <t>ANA RITA MORA RAMIREZ</t>
  </si>
  <si>
    <t>CHK-474685</t>
  </si>
  <si>
    <t>ANA CRISTINA GARO TAVERAS</t>
  </si>
  <si>
    <t>CHK-474686</t>
  </si>
  <si>
    <t>MARIANA FELIZ DE</t>
  </si>
  <si>
    <t>CHK-474687</t>
  </si>
  <si>
    <t>MARIA YSABEL PEÑA FLORIAN</t>
  </si>
  <si>
    <t>CHK-474688</t>
  </si>
  <si>
    <t>ANA LUCIA VALDEZ DELGADO</t>
  </si>
  <si>
    <t>CHK-474689</t>
  </si>
  <si>
    <t>ANA BEATRIZ GALAN CASTRO</t>
  </si>
  <si>
    <t>CHK-474690</t>
  </si>
  <si>
    <t>ISABEL COLON RAMOS</t>
  </si>
  <si>
    <t>CHK-474691</t>
  </si>
  <si>
    <t>ALEXANDER LOPEZ PEREZ</t>
  </si>
  <si>
    <t>CHK-474692</t>
  </si>
  <si>
    <t>ALEJANDRO HERNANDEZ</t>
  </si>
  <si>
    <t>CHK-474693</t>
  </si>
  <si>
    <t>MARIBEL DE LEON MEDINA</t>
  </si>
  <si>
    <t>CHK-474694</t>
  </si>
  <si>
    <t>ALBERTO ROMERO TRINIDAD</t>
  </si>
  <si>
    <t>CHK-474695</t>
  </si>
  <si>
    <t>MARGARITA FELIZ FELIZ</t>
  </si>
  <si>
    <t>CHK-474696</t>
  </si>
  <si>
    <t>LEONARDA SEVERA JOLINCE</t>
  </si>
  <si>
    <t>CHK-474697</t>
  </si>
  <si>
    <t>JUANA MARIA SANTOS</t>
  </si>
  <si>
    <t>CHK-474698</t>
  </si>
  <si>
    <t>JUAN OSVALDO PORTORREAL</t>
  </si>
  <si>
    <t>CHK-474699</t>
  </si>
  <si>
    <t>LEOMARI MILAGROS TORIBIO</t>
  </si>
  <si>
    <t>CHK-474700</t>
  </si>
  <si>
    <t>JUAN DUARTE PEÑA</t>
  </si>
  <si>
    <t>CHK-474701</t>
  </si>
  <si>
    <t>LEIDY DIANA MENDEZ</t>
  </si>
  <si>
    <t>CHK-474702</t>
  </si>
  <si>
    <t>ELSIDA CAMILO MENA</t>
  </si>
  <si>
    <t>CHK-474703</t>
  </si>
  <si>
    <t>EMELY NUÑEZ</t>
  </si>
  <si>
    <t>CHK-474704</t>
  </si>
  <si>
    <t>IVELISSE FRANCISCO</t>
  </si>
  <si>
    <t>CHK-474705</t>
  </si>
  <si>
    <t>GEORGE GABRIEL GIL MARTINEZ</t>
  </si>
  <si>
    <t>CHK-474706</t>
  </si>
  <si>
    <t>JOSE LUIS MARIA GOMEZ</t>
  </si>
  <si>
    <t>CHK-474707</t>
  </si>
  <si>
    <t>JOSE EUGENIO TELLERIA FELIZ</t>
  </si>
  <si>
    <t>CHK-474708</t>
  </si>
  <si>
    <t>ELVY ANTONIO CASTILLO DISLA</t>
  </si>
  <si>
    <t>CHK-474709</t>
  </si>
  <si>
    <t>ISAURA MARIBEL MEJIA MARIA</t>
  </si>
  <si>
    <t>CHK-474710</t>
  </si>
  <si>
    <t>GLADYS ESTHER ALVAREZ</t>
  </si>
  <si>
    <t>CHK-474711</t>
  </si>
  <si>
    <t>LISSETTE MAIRA RODRIGUEZ</t>
  </si>
  <si>
    <t>CHK-474712</t>
  </si>
  <si>
    <t>GUILLERMO MEDINA</t>
  </si>
  <si>
    <t>CHK-474713</t>
  </si>
  <si>
    <t>JUDITH GOMEZ LOPEZ</t>
  </si>
  <si>
    <t>CHK-474714</t>
  </si>
  <si>
    <t>ENIDIA PEÑA RODRIGUEZ</t>
  </si>
  <si>
    <t>CHK-474715</t>
  </si>
  <si>
    <t>JULIAN ALVAREZ</t>
  </si>
  <si>
    <t>CHK-474716</t>
  </si>
  <si>
    <t>LEONEL MARTINEZ DE JESUS</t>
  </si>
  <si>
    <t>CHK-474717</t>
  </si>
  <si>
    <t>ESTHER MILAGROS TEJEDA</t>
  </si>
  <si>
    <t>CHK-474718</t>
  </si>
  <si>
    <t>LEYDI ISABEL GRULLON ACOSTA</t>
  </si>
  <si>
    <t>CHK-474719</t>
  </si>
  <si>
    <t>GERTRUDYS CASTRO SUAREZ</t>
  </si>
  <si>
    <t>CHK-474720</t>
  </si>
  <si>
    <t>JUANA RINCON GARCIA</t>
  </si>
  <si>
    <t>CHK-474721</t>
  </si>
  <si>
    <t>EPIFANIO TAVAREZ</t>
  </si>
  <si>
    <t>CHK-474722</t>
  </si>
  <si>
    <t>LUCIA HILARIO DE LA CRUZ</t>
  </si>
  <si>
    <t>CHK-474723</t>
  </si>
  <si>
    <t>ALBA LILLIAN VALENZUELA</t>
  </si>
  <si>
    <t>CHK-474724</t>
  </si>
  <si>
    <t>JUANITA GOMEZ SERRANO</t>
  </si>
  <si>
    <t>CHK-474725</t>
  </si>
  <si>
    <t>JENNY ERIDANIA AVILA NIN</t>
  </si>
  <si>
    <t>CHK-474726</t>
  </si>
  <si>
    <t>ALBA YRIS SANCHEZ RAMIREZ</t>
  </si>
  <si>
    <t>CHK-474727</t>
  </si>
  <si>
    <t>FELIX ANTONIO MARTINEZ</t>
  </si>
  <si>
    <t>CHK-474728</t>
  </si>
  <si>
    <t>FRANCISCO JOSUE LUNA SANCHEZ</t>
  </si>
  <si>
    <t>CHK-474729</t>
  </si>
  <si>
    <t>IDALIA SUERO</t>
  </si>
  <si>
    <t>CHK-474730</t>
  </si>
  <si>
    <t>FRANKLYN MANUEL TORRES</t>
  </si>
  <si>
    <t>CHK-474731</t>
  </si>
  <si>
    <t>FABIA AGUAVIVA REYES</t>
  </si>
  <si>
    <t>CHK-474732</t>
  </si>
  <si>
    <t>EZEQUIEL EUSEBIO ROSARIO</t>
  </si>
  <si>
    <t>CHK-474733</t>
  </si>
  <si>
    <t>ANGEL RAMON BATISTA</t>
  </si>
  <si>
    <t>CHK-474734</t>
  </si>
  <si>
    <t>HILARIO JAIME MARTINEZ</t>
  </si>
  <si>
    <t>CHK-474735</t>
  </si>
  <si>
    <t>DOMINGO MATOS BATISTA</t>
  </si>
  <si>
    <t>CHK-474736</t>
  </si>
  <si>
    <t>FABIO EVELIN OGANDO GERVACIO</t>
  </si>
  <si>
    <t>CHK-474737</t>
  </si>
  <si>
    <t>JOSEFA MATEO AMANCIO</t>
  </si>
  <si>
    <t>CHK-474738</t>
  </si>
  <si>
    <t>FRANCISCO FELIX REINOSO</t>
  </si>
  <si>
    <t>CHK-474739</t>
  </si>
  <si>
    <t>CORPA LIDIA URBAEZ</t>
  </si>
  <si>
    <t>CHK-474740</t>
  </si>
  <si>
    <t>FATIMA DE LOS SANTOS</t>
  </si>
  <si>
    <t>CHK-474741</t>
  </si>
  <si>
    <t>ELIZABETH CAMACHO PATIÑO</t>
  </si>
  <si>
    <t>CHK-474742</t>
  </si>
  <si>
    <t>BACILIO PARRA LOPEZ</t>
  </si>
  <si>
    <t>CHK-474743</t>
  </si>
  <si>
    <t>ALIDO MARTINEZ</t>
  </si>
  <si>
    <t>CHK-474744</t>
  </si>
  <si>
    <t>ESTEBAN SEPULVEDA</t>
  </si>
  <si>
    <t>CHK-474745</t>
  </si>
  <si>
    <t>DEYBI LOPEZ SANCHEZ</t>
  </si>
  <si>
    <t>CHK-474746</t>
  </si>
  <si>
    <t>DOMINGO MERCEDES DIAZ</t>
  </si>
  <si>
    <t>CHK-474747</t>
  </si>
  <si>
    <t>JOSE ALTAGRACIA JIMENEZ</t>
  </si>
  <si>
    <t>CHK-474748</t>
  </si>
  <si>
    <t>HIGINIO GALVEZ PERALTA</t>
  </si>
  <si>
    <t>CHK-474749</t>
  </si>
  <si>
    <t>DOMINGO ANTONIO DIAZ</t>
  </si>
  <si>
    <t>CHK-474750</t>
  </si>
  <si>
    <t>DELIO VICENTE TORRES PERALTA</t>
  </si>
  <si>
    <t>CHK-474751</t>
  </si>
  <si>
    <t>CESAR RODOLFO ANGELES</t>
  </si>
  <si>
    <t>CHK-474752</t>
  </si>
  <si>
    <t>CELESTE AURORA OVIEDO</t>
  </si>
  <si>
    <t>CHK-474753</t>
  </si>
  <si>
    <t>CELAIDA AMELIA LEBRON PEREZ</t>
  </si>
  <si>
    <t>CHK-474754</t>
  </si>
  <si>
    <t>FLERIDA BRITO CABRERA</t>
  </si>
  <si>
    <t>CHK-474755</t>
  </si>
  <si>
    <t>DAMIAN CASTILLO MENA</t>
  </si>
  <si>
    <t>CHK-474756</t>
  </si>
  <si>
    <t>FELIX ANTONIO TAVAREZ</t>
  </si>
  <si>
    <t>CHK-474757</t>
  </si>
  <si>
    <t>JOSE MANUEL ALMANZAR</t>
  </si>
  <si>
    <t>CHK-474758</t>
  </si>
  <si>
    <t>JUAN ALBERTO BALBI ULERIO</t>
  </si>
  <si>
    <t>CHK-474759</t>
  </si>
  <si>
    <t>IGNACIA RINCON GARCIA</t>
  </si>
  <si>
    <t>CHK-474760</t>
  </si>
  <si>
    <t>HERIBERTO DEL JESUS</t>
  </si>
  <si>
    <t>CHK-474761</t>
  </si>
  <si>
    <t>FRANCISCO CASTRO</t>
  </si>
  <si>
    <t>CHK-474762</t>
  </si>
  <si>
    <t>CRISTIAN GARABITO LUCIANO</t>
  </si>
  <si>
    <t>CHK-474763</t>
  </si>
  <si>
    <t>HIPOLITO TEOFILO FELIX QUIRICO</t>
  </si>
  <si>
    <t>CHK-474764</t>
  </si>
  <si>
    <t>JOSE ALBERTO GONZALEZ DE LA</t>
  </si>
  <si>
    <t>CHK-474765</t>
  </si>
  <si>
    <t>DIOGENITO DUVAL</t>
  </si>
  <si>
    <t>CHK-474766</t>
  </si>
  <si>
    <t>CLARIDIANA ELIZABETH JAVIER</t>
  </si>
  <si>
    <t>CHK-474767</t>
  </si>
  <si>
    <t>CHENDY ARIEL NUÑEZ MARIÑEZ</t>
  </si>
  <si>
    <t>D02-00000033</t>
  </si>
  <si>
    <t>D03-00002098</t>
  </si>
  <si>
    <t>D05-00001792</t>
  </si>
  <si>
    <t>D07-00005323</t>
  </si>
  <si>
    <t>D07-00005324</t>
  </si>
  <si>
    <t>D07-00005325</t>
  </si>
  <si>
    <t>D07-00005326</t>
  </si>
  <si>
    <t>D08-00003754</t>
  </si>
  <si>
    <t>D10-00002201</t>
  </si>
  <si>
    <t>D10-00002202</t>
  </si>
  <si>
    <t>D14-00004704</t>
  </si>
  <si>
    <t>D14-00004705</t>
  </si>
  <si>
    <t>D14-00004706</t>
  </si>
  <si>
    <t>D14-00004707</t>
  </si>
  <si>
    <t>D16-00002700</t>
  </si>
  <si>
    <t>D16-00002701</t>
  </si>
  <si>
    <t>DEP-00001301</t>
  </si>
  <si>
    <t>CAJA Y PAGO</t>
  </si>
  <si>
    <t>DEP-00001302</t>
  </si>
  <si>
    <t>CHK-474768</t>
  </si>
  <si>
    <t>MARIA RAMONA RAMOS PEREZ</t>
  </si>
  <si>
    <t>CHK-474769</t>
  </si>
  <si>
    <t>LUIS MANUEL TEJEDA ANDUJAR</t>
  </si>
  <si>
    <t>CHK-474770</t>
  </si>
  <si>
    <t>MARINO DE LOS SANTOS DEL</t>
  </si>
  <si>
    <t>CHK-474771</t>
  </si>
  <si>
    <t>LUIS ESMELIN LACHAPEL</t>
  </si>
  <si>
    <t>CHK-474772</t>
  </si>
  <si>
    <t>MARIA ALTAGRACIA ANGELES</t>
  </si>
  <si>
    <t>CHK-474773</t>
  </si>
  <si>
    <t>LUIS HERNANDEZ BURGOS</t>
  </si>
  <si>
    <t>CHK-474774</t>
  </si>
  <si>
    <t>LUIS JOSE DUARTE</t>
  </si>
  <si>
    <t>CHK-474775</t>
  </si>
  <si>
    <t>LUIS MANUEL ECHAVARRIA</t>
  </si>
  <si>
    <t>CHK-474776</t>
  </si>
  <si>
    <t>LUZ  ALTAGRACIA PAULINO</t>
  </si>
  <si>
    <t>CHK-474777</t>
  </si>
  <si>
    <t>LUIS RAMON CAMILO NUÑEZ</t>
  </si>
  <si>
    <t>CHK-474778</t>
  </si>
  <si>
    <t>ELIZEIDI ARIAS ANDUJAR</t>
  </si>
  <si>
    <t>CHK-474779</t>
  </si>
  <si>
    <t>JANELLY FELIZ CAMILO DE SIFRES</t>
  </si>
  <si>
    <t>CHK-474780</t>
  </si>
  <si>
    <t>ANA MARTINEZ</t>
  </si>
  <si>
    <t>CHK-474781</t>
  </si>
  <si>
    <t>JULIO CUEVAS</t>
  </si>
  <si>
    <t>CHK-474782</t>
  </si>
  <si>
    <t>MARIA DE LA CRUZ CAMILO</t>
  </si>
  <si>
    <t>CHK-474783</t>
  </si>
  <si>
    <t>MERCI MENDOZA ESPINAL</t>
  </si>
  <si>
    <t>CHK-474784</t>
  </si>
  <si>
    <t>GLADYS BEATRIZ INOA INOA DE</t>
  </si>
  <si>
    <t>CHK-474785</t>
  </si>
  <si>
    <t>MARIA CRISTINA JIMENEZ</t>
  </si>
  <si>
    <t>CHK-474786</t>
  </si>
  <si>
    <t>MAIRA BETANIA CUEVAS</t>
  </si>
  <si>
    <t>CHK-474787</t>
  </si>
  <si>
    <t>ANA LUISA DELGADO DELGADO</t>
  </si>
  <si>
    <t>CHK-474788</t>
  </si>
  <si>
    <t>MERCEDES LEONCIA LOPEZ DE</t>
  </si>
  <si>
    <t>CHK-474789</t>
  </si>
  <si>
    <t>ELIZABETH SILFA DE CHALIS</t>
  </si>
  <si>
    <t>CHK-474790</t>
  </si>
  <si>
    <t>JULIANA VASQUEZ HENRIQUEZ</t>
  </si>
  <si>
    <t>CHK-474791</t>
  </si>
  <si>
    <t>MICHAELL ENMANUEL DIAZ</t>
  </si>
  <si>
    <t>CHK-474792</t>
  </si>
  <si>
    <t>MARIA DE LOS ANGELES MARTE</t>
  </si>
  <si>
    <t>CHK-474793</t>
  </si>
  <si>
    <t>MICHELLE LUCIA GIL MONTESINO</t>
  </si>
  <si>
    <t>CHK-474794</t>
  </si>
  <si>
    <t>MARIA DOLORES ROSARIO DE</t>
  </si>
  <si>
    <t>CHK-474795</t>
  </si>
  <si>
    <t>LUIS ADONIS ACOSTA CAPELLAN</t>
  </si>
  <si>
    <t>CHK-474796</t>
  </si>
  <si>
    <t>FATIMA XIOMARA PEÑA DE LEON</t>
  </si>
  <si>
    <t>CHK-474797</t>
  </si>
  <si>
    <t>MAIKYN JOHANSE TEJEDA</t>
  </si>
  <si>
    <t>CHK-474798</t>
  </si>
  <si>
    <t>MARIA CIPRIAN PERREAUX</t>
  </si>
  <si>
    <t>CHK-474799</t>
  </si>
  <si>
    <t>ALONDRA RAMIREZ DE LOS</t>
  </si>
  <si>
    <t>CHK-474800</t>
  </si>
  <si>
    <t>LUIS ERNESTO CASADO</t>
  </si>
  <si>
    <t>CHK-474801</t>
  </si>
  <si>
    <t>MARGARITA MUÑOZ</t>
  </si>
  <si>
    <t>CHK-474802</t>
  </si>
  <si>
    <t>MARILANDIA FLORENTINO</t>
  </si>
  <si>
    <t>CHK-474803</t>
  </si>
  <si>
    <t>JENNIFER RAMIREZ BRITO</t>
  </si>
  <si>
    <t>CHK-474804</t>
  </si>
  <si>
    <t>JUSTINA GRULLON SUAREZ</t>
  </si>
  <si>
    <t>CHK-474805</t>
  </si>
  <si>
    <t>MIGUELINA ELIZABETH ZATEN</t>
  </si>
  <si>
    <t>CHK-474806</t>
  </si>
  <si>
    <t>MARIA NELIS FERRERAS FERRERAS</t>
  </si>
  <si>
    <t>CHK-474807</t>
  </si>
  <si>
    <t>PAOLA MARGARITA HIDALGO</t>
  </si>
  <si>
    <t>CHK-474808</t>
  </si>
  <si>
    <t>MIGUELINA MERCEDES JIMENEZ</t>
  </si>
  <si>
    <t>CHK-474809</t>
  </si>
  <si>
    <t>LUIS ALBERTO ENCARNACION</t>
  </si>
  <si>
    <t>CHK-474810</t>
  </si>
  <si>
    <t>KAREN ANA MARIA SANTANA</t>
  </si>
  <si>
    <t>CHK-474811</t>
  </si>
  <si>
    <t>MERCEDES PILAR CONCEPCION</t>
  </si>
  <si>
    <t>CHK-474812</t>
  </si>
  <si>
    <t>MARIA MORILLO MONTERO DE</t>
  </si>
  <si>
    <t>CHK-474813</t>
  </si>
  <si>
    <t>MIGUELA ANTONIA CONSUEGRA</t>
  </si>
  <si>
    <t>CHK-474814</t>
  </si>
  <si>
    <t>MARCOS ALEJANDRO</t>
  </si>
  <si>
    <t>CHK-474815</t>
  </si>
  <si>
    <t>TRANSPORTE UREÑA GARCIA</t>
  </si>
  <si>
    <t>CHK-474816</t>
  </si>
  <si>
    <t>MIRTHA DOLORES AYBAR PEÑA</t>
  </si>
  <si>
    <t>CHK-474817</t>
  </si>
  <si>
    <t>LUCIA SANTANA</t>
  </si>
  <si>
    <t>CHK-474818</t>
  </si>
  <si>
    <t>PEDRO ANTONIO DE JESUS</t>
  </si>
  <si>
    <t>CHK-474819</t>
  </si>
  <si>
    <t>KARINA PAOLA GONZALEZ</t>
  </si>
  <si>
    <t>CHK-474820</t>
  </si>
  <si>
    <t>MIREYA AMPARO</t>
  </si>
  <si>
    <t>CHK-474821</t>
  </si>
  <si>
    <t>PATRICIA ARIAS SOLANO</t>
  </si>
  <si>
    <t>CHK-474822</t>
  </si>
  <si>
    <t>MARIA YOSELIN ABREU</t>
  </si>
  <si>
    <t>CHK-474823</t>
  </si>
  <si>
    <t>PASCUALA MONTAÑO</t>
  </si>
  <si>
    <t>CHK-474824</t>
  </si>
  <si>
    <t>JULIO PINALES AQUINO</t>
  </si>
  <si>
    <t>CHK-474825</t>
  </si>
  <si>
    <t>JULIO LORENZO ALVAREZ</t>
  </si>
  <si>
    <t>CHK-474826</t>
  </si>
  <si>
    <t>LUCILA FLORENCIO BRITO</t>
  </si>
  <si>
    <t>CHK-474827</t>
  </si>
  <si>
    <t>PEDRO ANTONIO SERRANO</t>
  </si>
  <si>
    <t>CHK-474828</t>
  </si>
  <si>
    <t>MANUEL ANGOMAS</t>
  </si>
  <si>
    <t>CHK-474829</t>
  </si>
  <si>
    <t>CHK-474830</t>
  </si>
  <si>
    <t>LUIS ALMANDO SOTO VALDEZ</t>
  </si>
  <si>
    <t>CHK-474831</t>
  </si>
  <si>
    <t>PAULA SILVERIO</t>
  </si>
  <si>
    <t>CHK-474832</t>
  </si>
  <si>
    <t>MARTIN NOLASCO</t>
  </si>
  <si>
    <t>CHK-474833</t>
  </si>
  <si>
    <t>MARTINA VALLEJO VILLA</t>
  </si>
  <si>
    <t>CHK-474834</t>
  </si>
  <si>
    <t>MELIDA ESTEVEZ RODRIGUEZ</t>
  </si>
  <si>
    <t>CHK-474835</t>
  </si>
  <si>
    <t>OSEANIA MARINELLI DE JESUS</t>
  </si>
  <si>
    <t>CHK-474836</t>
  </si>
  <si>
    <t>MELIDANIA BERROA</t>
  </si>
  <si>
    <t>CHK-474837</t>
  </si>
  <si>
    <t>SATURNINA PEREZ</t>
  </si>
  <si>
    <t>CHK-474838</t>
  </si>
  <si>
    <t>MODESTA GARCIA FALETTE</t>
  </si>
  <si>
    <t>CHK-474839</t>
  </si>
  <si>
    <t>RAMONA ELVIRA MARTINEZ</t>
  </si>
  <si>
    <t>CHK-474840</t>
  </si>
  <si>
    <t>SANTA MARGARITA MEDINA</t>
  </si>
  <si>
    <t>CHK-474841</t>
  </si>
  <si>
    <t>MARTIN GONZALEZ CHEVALIER</t>
  </si>
  <si>
    <t>CHK-474842</t>
  </si>
  <si>
    <t>SILVIO LEREBOURS BERIGUETE</t>
  </si>
  <si>
    <t>CHK-474843</t>
  </si>
  <si>
    <t>REYMUNDO DE LEON CAMILO</t>
  </si>
  <si>
    <t>CHK-474844</t>
  </si>
  <si>
    <t>YERELYN NAIDELYN DE LA CRUZ</t>
  </si>
  <si>
    <t>CHK-474845</t>
  </si>
  <si>
    <t>SOLANLLY CUBILETE ROSADO</t>
  </si>
  <si>
    <t>CHK-474846</t>
  </si>
  <si>
    <t>ROBERT ERNESTO MARTINEZ</t>
  </si>
  <si>
    <t>CHK-474847</t>
  </si>
  <si>
    <t>YILVANIA SOSA ALVAREZ</t>
  </si>
  <si>
    <t>CHK-474848</t>
  </si>
  <si>
    <t>ROBERTO DUARTE CESPEDES</t>
  </si>
  <si>
    <t>CHK-474849</t>
  </si>
  <si>
    <t>MARITZA MORILLO FAMILIA</t>
  </si>
  <si>
    <t>CHK-474850</t>
  </si>
  <si>
    <t>ROSANNY ACOSTA</t>
  </si>
  <si>
    <t>CHK-474851</t>
  </si>
  <si>
    <t>OFELIA ROSSO</t>
  </si>
  <si>
    <t>CHK-474852</t>
  </si>
  <si>
    <t>OLGA ALTAGRACIA URIBE TEJEDA</t>
  </si>
  <si>
    <t>CHK-474853</t>
  </si>
  <si>
    <t>SANTO SORIANO ENCARNACION</t>
  </si>
  <si>
    <t>CHK-474854</t>
  </si>
  <si>
    <t>LEIDA CASTELLANO CONTRERAS</t>
  </si>
  <si>
    <t>CHK-474855</t>
  </si>
  <si>
    <t>MIGUEL ANTONIO FLORENTINO</t>
  </si>
  <si>
    <t>CHK-474856</t>
  </si>
  <si>
    <t>NELSY ELIZABETH TEJEDA</t>
  </si>
  <si>
    <t>CHK-474857</t>
  </si>
  <si>
    <t>KIMBERLY CRISTINA GONZALEZ</t>
  </si>
  <si>
    <t>CHK-474858</t>
  </si>
  <si>
    <t>MELVYN ADOLFO CONCEPCION</t>
  </si>
  <si>
    <t>CHK-474859</t>
  </si>
  <si>
    <t>RENSO DE JESUS RINCON GARCIA</t>
  </si>
  <si>
    <t>CHK-474860</t>
  </si>
  <si>
    <t>KATHERINE NAIROBE TAVAREZ</t>
  </si>
  <si>
    <t>CHK-474861</t>
  </si>
  <si>
    <t>MARIA ISABEL CRUZ JIMENEZ</t>
  </si>
  <si>
    <t>CHK-474862</t>
  </si>
  <si>
    <t>MARCELINA FLORIAN BELTRES DE</t>
  </si>
  <si>
    <t>CHK-474863</t>
  </si>
  <si>
    <t>JUSTINA CASTRO RAMIREZ</t>
  </si>
  <si>
    <t>CHK-474864</t>
  </si>
  <si>
    <t>SILVIA YAYLIN PEREZ</t>
  </si>
  <si>
    <t>CHK-474865</t>
  </si>
  <si>
    <t>YAMEL MIGUELINA MEJIA</t>
  </si>
  <si>
    <t>CHK-474866</t>
  </si>
  <si>
    <t>YENESY HIOSNERY DE LA CRUZ</t>
  </si>
  <si>
    <t>CHK-474867</t>
  </si>
  <si>
    <t>YEFFERSON ALEXANDER DE LA</t>
  </si>
  <si>
    <t>CHK-474868</t>
  </si>
  <si>
    <t>SILVIA GERMAN DE GRULLON</t>
  </si>
  <si>
    <t>CHK-474869</t>
  </si>
  <si>
    <t>YONAISE ENCARNACION</t>
  </si>
  <si>
    <t>CHK-474870</t>
  </si>
  <si>
    <t>YOKASTA ESTHER LEMOS</t>
  </si>
  <si>
    <t>CHK-474871</t>
  </si>
  <si>
    <t>WILKINS RADHAMES PEÑA SOTO</t>
  </si>
  <si>
    <t>CHK-474872</t>
  </si>
  <si>
    <t>WENDY GALVEZ MONTERO</t>
  </si>
  <si>
    <t>CHK-474873</t>
  </si>
  <si>
    <t>WILSON MILANO PEREZ</t>
  </si>
  <si>
    <t>CHK-474874</t>
  </si>
  <si>
    <t>WILSON SOTO LINARES</t>
  </si>
  <si>
    <t>CHK-474875</t>
  </si>
  <si>
    <t>WINIFER NATALY BATISTA</t>
  </si>
  <si>
    <t>CHK-474876</t>
  </si>
  <si>
    <t>YASMERY MORENO</t>
  </si>
  <si>
    <t>CHK-474877</t>
  </si>
  <si>
    <t>RANDOLPH YGNACIO ANTIGUA</t>
  </si>
  <si>
    <t>CHK-474878</t>
  </si>
  <si>
    <t>MILDRED JOSEFINA SOTO DE</t>
  </si>
  <si>
    <t>CHK-474879</t>
  </si>
  <si>
    <t>RAMONA MARIA DOMINGUEZ</t>
  </si>
  <si>
    <t>CHK-474880</t>
  </si>
  <si>
    <t>MILAGROS MONTERO MONTERO</t>
  </si>
  <si>
    <t>CHK-474881</t>
  </si>
  <si>
    <t>SAWELS MONTERO MORETA</t>
  </si>
  <si>
    <t>CHK-474882</t>
  </si>
  <si>
    <t>MARTA MORETA VILLEGA DE</t>
  </si>
  <si>
    <t>CHK-474883</t>
  </si>
  <si>
    <t>ODELIS CRICEI MARTE</t>
  </si>
  <si>
    <t>CHK-474884</t>
  </si>
  <si>
    <t>MARIO DE LA CRUZ DE LA CRUZ</t>
  </si>
  <si>
    <t>CHK-474885</t>
  </si>
  <si>
    <t>NIDIA ESPERANZA DOMINGUEZ</t>
  </si>
  <si>
    <t>CHK-474886</t>
  </si>
  <si>
    <t>LUIS DIOMEDES ROJAS</t>
  </si>
  <si>
    <t>CHK-474887</t>
  </si>
  <si>
    <t>MIRIAM MARITZA NUÑEZ</t>
  </si>
  <si>
    <t>CHK-474888</t>
  </si>
  <si>
    <t>ROSANNA STERLING MATIAS</t>
  </si>
  <si>
    <t>CHK-474889</t>
  </si>
  <si>
    <t>NERSI MELANIA GONZALEZ DE</t>
  </si>
  <si>
    <t>CHK-474890</t>
  </si>
  <si>
    <t>NILDA TORRES</t>
  </si>
  <si>
    <t>CHK-474891</t>
  </si>
  <si>
    <t>MARIA ELENA LORA CRUZ</t>
  </si>
  <si>
    <t>CHK-474892</t>
  </si>
  <si>
    <t>YISEL ROSA MATEO</t>
  </si>
  <si>
    <t>CHK-474893</t>
  </si>
  <si>
    <t>WANDER ORLANDO HIDALGO</t>
  </si>
  <si>
    <t>CHK-474894</t>
  </si>
  <si>
    <t>VIOLETA ALTAGRACIA CABRERA</t>
  </si>
  <si>
    <t>CHK-474895</t>
  </si>
  <si>
    <t>RADAIZA RAFAELA YOCASTA</t>
  </si>
  <si>
    <t>CHK-474896</t>
  </si>
  <si>
    <t>SUJEILI VASQUEZ BELTRE</t>
  </si>
  <si>
    <t>CHK-474897</t>
  </si>
  <si>
    <t>TERESA ALMONTE</t>
  </si>
  <si>
    <t>CHK-474898</t>
  </si>
  <si>
    <t>RAMON GILBERTO GOMEZ BRITO</t>
  </si>
  <si>
    <t>CHK-474899</t>
  </si>
  <si>
    <t>ROSITA CANDELARIO DE ROSARIO</t>
  </si>
  <si>
    <t>CHK-474900</t>
  </si>
  <si>
    <t>VICTOR JULIAN COLON REYNOSO</t>
  </si>
  <si>
    <t>CHK-474901</t>
  </si>
  <si>
    <t>VIDAL BAZORA RINCON</t>
  </si>
  <si>
    <t>CHK-474902</t>
  </si>
  <si>
    <t>VICTOR IVAN RIVAS PEREZ</t>
  </si>
  <si>
    <t>CHK-474903</t>
  </si>
  <si>
    <t>VANESSA JOSEFINA REYNOSO</t>
  </si>
  <si>
    <t>CHK-474904</t>
  </si>
  <si>
    <t>UVERCINDA AQUINO</t>
  </si>
  <si>
    <t>CHK-474905</t>
  </si>
  <si>
    <t>ROSA PEREZ RIVAS</t>
  </si>
  <si>
    <t>CHK-474906</t>
  </si>
  <si>
    <t>YSIS MIGDALIA MARTINEZ</t>
  </si>
  <si>
    <t>CHK-474907</t>
  </si>
  <si>
    <t>ROSA LUISA FULCAR SANCHEZ</t>
  </si>
  <si>
    <t>CHK-474908</t>
  </si>
  <si>
    <t>YONAURYS REYES CESPEDES</t>
  </si>
  <si>
    <t>CHK-474909</t>
  </si>
  <si>
    <t>RAFAEL LIRANZO RAMOS</t>
  </si>
  <si>
    <t>CHK-474910</t>
  </si>
  <si>
    <t>RAMON ANTONIO JIMENEZ</t>
  </si>
  <si>
    <t>CHK-474911</t>
  </si>
  <si>
    <t>TORIBIO ANTONIO FERNANDEZ</t>
  </si>
  <si>
    <t>CHK-474912</t>
  </si>
  <si>
    <t>ROSAMILDA MARTE HERNANDEZ</t>
  </si>
  <si>
    <t>CHK-474913</t>
  </si>
  <si>
    <t>ROSALIA GUADALUPE GOMEZ</t>
  </si>
  <si>
    <t>CHK-474914</t>
  </si>
  <si>
    <t>ROSALBA GOMEZ ESPINAL</t>
  </si>
  <si>
    <t>CHK-474915</t>
  </si>
  <si>
    <t>RAMONA CANDELARIO</t>
  </si>
  <si>
    <t>CHK-474916</t>
  </si>
  <si>
    <t>YUNIOR JOSE FELIZ PEÑA</t>
  </si>
  <si>
    <t>CHK-474917</t>
  </si>
  <si>
    <t>YSABEL GERMAN BASORA DE</t>
  </si>
  <si>
    <t>CHK-474918</t>
  </si>
  <si>
    <t>TOMAS RAMON VILLAFAÑA</t>
  </si>
  <si>
    <t>CHK-474919</t>
  </si>
  <si>
    <t>RAFAEL ALQUIDES YEDRA</t>
  </si>
  <si>
    <t>CHK-474920</t>
  </si>
  <si>
    <t>RAFAEL ANTONIO ROSARIO</t>
  </si>
  <si>
    <t>CHK-474921</t>
  </si>
  <si>
    <t>RAFAEL JUAN BAUTISTA</t>
  </si>
  <si>
    <t>CHK-474922</t>
  </si>
  <si>
    <t>ROLANDO DE JESUS MENAS</t>
  </si>
  <si>
    <t>CHK-474923</t>
  </si>
  <si>
    <t>PEDRO ROQUE CASTRO</t>
  </si>
  <si>
    <t>CHK-474924</t>
  </si>
  <si>
    <t>NANCI BATISTA GUZMAN</t>
  </si>
  <si>
    <t>CHK-474925</t>
  </si>
  <si>
    <t>SONIA ALTAGRACIA RIVERA</t>
  </si>
  <si>
    <t>CHK-474926</t>
  </si>
  <si>
    <t>RAMON PEREZ</t>
  </si>
  <si>
    <t>CHK-474927</t>
  </si>
  <si>
    <t>VIRGILIO VILLA POLANCO</t>
  </si>
  <si>
    <t>D02-00000034</t>
  </si>
  <si>
    <t>D05-00001793</t>
  </si>
  <si>
    <t>D07-00005327</t>
  </si>
  <si>
    <t>D07-00005328</t>
  </si>
  <si>
    <t>D07-00005329</t>
  </si>
  <si>
    <t>D08-00003755</t>
  </si>
  <si>
    <t>D14-00004708</t>
  </si>
  <si>
    <t>D14-00004709</t>
  </si>
  <si>
    <t>D14-00004710</t>
  </si>
  <si>
    <t>D14-00004728</t>
  </si>
  <si>
    <t>DEP-00001303</t>
  </si>
  <si>
    <t>DEP-00001304</t>
  </si>
  <si>
    <t>CHK-474928</t>
  </si>
  <si>
    <t>SOCORRO ANTONIO TEJEDA</t>
  </si>
  <si>
    <t>CHK-474929</t>
  </si>
  <si>
    <t>RAINER TOLENTINO RAMIREZ</t>
  </si>
  <si>
    <t>CHK-474930</t>
  </si>
  <si>
    <t>YOCELYN RAMIREZ PEREZ</t>
  </si>
  <si>
    <t>CHK-474931</t>
  </si>
  <si>
    <t>UBEIDY HERNANDEZ LEBRON</t>
  </si>
  <si>
    <t>CHK-474932</t>
  </si>
  <si>
    <t>KIARA PILAR LEBRON RAMIREZ</t>
  </si>
  <si>
    <t>CHK-474933</t>
  </si>
  <si>
    <t>RAFAEL LEONIDA LEON</t>
  </si>
  <si>
    <t>CHK-474934</t>
  </si>
  <si>
    <t>RAMON GUEVARA CARRASCO</t>
  </si>
  <si>
    <t>CHK-474935</t>
  </si>
  <si>
    <t>PORFIRIO VALDEZ CONTRERAS</t>
  </si>
  <si>
    <t>CHK-474936</t>
  </si>
  <si>
    <t>PROVIDENCIA PEREZ ASENCIO</t>
  </si>
  <si>
    <t>CHK-474937</t>
  </si>
  <si>
    <t>PEDRO  VLADIMIR RODRIGUEZ</t>
  </si>
  <si>
    <t>CHK-474938</t>
  </si>
  <si>
    <t>PEDRO MARTIN GUZMAN</t>
  </si>
  <si>
    <t>CHK-474939</t>
  </si>
  <si>
    <t>RADAHAMES BEJARAN</t>
  </si>
  <si>
    <t>CHK-474940</t>
  </si>
  <si>
    <t>PERLA CORINA PEREZ RAMIREZ</t>
  </si>
  <si>
    <t>CHK-474941</t>
  </si>
  <si>
    <t>RAMIRO ANTONIO LANTIGUA</t>
  </si>
  <si>
    <t>CHK-474942</t>
  </si>
  <si>
    <t>MILAGROS ANTONIA SANTOS</t>
  </si>
  <si>
    <t>CHK-474943</t>
  </si>
  <si>
    <t>ELSA MARGARITA BAUTISTA</t>
  </si>
  <si>
    <t>CHK-474944</t>
  </si>
  <si>
    <t>MARIESTHER PARRA RODRIGUEZ</t>
  </si>
  <si>
    <t>CHK-474945</t>
  </si>
  <si>
    <t>EMMANUEL VASQUEZ SANTOS</t>
  </si>
  <si>
    <t>CHK-474946</t>
  </si>
  <si>
    <t>ANDRES ROSADO QUELIZ</t>
  </si>
  <si>
    <t>CHK-474947</t>
  </si>
  <si>
    <t>RAMON CEFERINO GENAO</t>
  </si>
  <si>
    <t>CHK-474948</t>
  </si>
  <si>
    <t>MODESTA GUZMAN</t>
  </si>
  <si>
    <t>CHK-474949</t>
  </si>
  <si>
    <t>SANTA GEORGINA ORTIZ SOTO</t>
  </si>
  <si>
    <t>CHK-474950</t>
  </si>
  <si>
    <t>EDUARDO EMILIO RODRIGUEZ</t>
  </si>
  <si>
    <t>CHK-474951</t>
  </si>
  <si>
    <t>JOSEFA ANTONIA BAEZ</t>
  </si>
  <si>
    <t>CHK-474952</t>
  </si>
  <si>
    <t>JOAQUIN CABRAL PAYANO</t>
  </si>
  <si>
    <t>CHK-474953</t>
  </si>
  <si>
    <t>SEMARI SANTANA CUEVAS</t>
  </si>
  <si>
    <t>CHK-474954</t>
  </si>
  <si>
    <t>JOSE ALTAGRACIA DE LA ROSA</t>
  </si>
  <si>
    <t>CHK-474955</t>
  </si>
  <si>
    <t>CRISTOBAL LORENZO</t>
  </si>
  <si>
    <t>CHK-474956</t>
  </si>
  <si>
    <t>DAMIAN DELGADO PIÑA</t>
  </si>
  <si>
    <t>CHK-474957</t>
  </si>
  <si>
    <t>ENERIO REYES</t>
  </si>
  <si>
    <t>CHK-474958</t>
  </si>
  <si>
    <t>LOURDES BIENVENIDA SEVERINO</t>
  </si>
  <si>
    <t>D02-00000035</t>
  </si>
  <si>
    <t>D03-00002099</t>
  </si>
  <si>
    <t>D08-00003756</t>
  </si>
  <si>
    <t>D08-00003757</t>
  </si>
  <si>
    <t>D10-00002205</t>
  </si>
  <si>
    <t>D12-00006773</t>
  </si>
  <si>
    <t>D14-00004711</t>
  </si>
  <si>
    <t>D14-00004712</t>
  </si>
  <si>
    <t>D14-00004713</t>
  </si>
  <si>
    <t>D14-00004714</t>
  </si>
  <si>
    <t>D16-00002702</t>
  </si>
  <si>
    <t>D16-00002703</t>
  </si>
  <si>
    <t>D16-00002704</t>
  </si>
  <si>
    <t>D16-00002705</t>
  </si>
  <si>
    <t>D16-00002706</t>
  </si>
  <si>
    <t>DEP-00001305</t>
  </si>
  <si>
    <t>DEP-00001306</t>
  </si>
  <si>
    <t>CHK-474959</t>
  </si>
  <si>
    <t>CESAR FRANCISCO JIMENEZ</t>
  </si>
  <si>
    <t>CHK-474960</t>
  </si>
  <si>
    <t>ALBA LUZ FRUCTUOSO GARCES</t>
  </si>
  <si>
    <t>CHK-474961</t>
  </si>
  <si>
    <t>RAMONA EULALIA JIMENEZ RIVAS</t>
  </si>
  <si>
    <t>CHK-474962</t>
  </si>
  <si>
    <t>ALTAGRACIA ARGENTINA</t>
  </si>
  <si>
    <t>CHK-474963</t>
  </si>
  <si>
    <t>JENNIFFER GARCIA GONZALEZ</t>
  </si>
  <si>
    <t>CHK-474964</t>
  </si>
  <si>
    <t>ROSA FATIMA HENRIQUEZ</t>
  </si>
  <si>
    <t>CHK-474965</t>
  </si>
  <si>
    <t>CHK-474966</t>
  </si>
  <si>
    <t>REVEKA MARTINEZ RAMIREZ</t>
  </si>
  <si>
    <t>CHK-474967</t>
  </si>
  <si>
    <t>ZENAIDA DOTEL FLORIAN</t>
  </si>
  <si>
    <t>CHK-474968</t>
  </si>
  <si>
    <t>WENDOLIN JAQUEZ CONCEPCION</t>
  </si>
  <si>
    <t>CHK-474969</t>
  </si>
  <si>
    <t>YINDA IMPORT, SRL.</t>
  </si>
  <si>
    <t>D02-00000036</t>
  </si>
  <si>
    <t>D05-00001794</t>
  </si>
  <si>
    <t>D05-00001795</t>
  </si>
  <si>
    <t>D08-00003758</t>
  </si>
  <si>
    <t>D09-00000363</t>
  </si>
  <si>
    <t>D10-00002206</t>
  </si>
  <si>
    <t>D12-00006774</t>
  </si>
  <si>
    <t>D12-00006775</t>
  </si>
  <si>
    <t>D12-00006776</t>
  </si>
  <si>
    <t>D12-00006777</t>
  </si>
  <si>
    <t>D12-00006778</t>
  </si>
  <si>
    <t>D12-00006779</t>
  </si>
  <si>
    <t>D12-00006780</t>
  </si>
  <si>
    <t>D12-00006781</t>
  </si>
  <si>
    <t>D12-00006782</t>
  </si>
  <si>
    <t>D12-00006783</t>
  </si>
  <si>
    <t>D14-00004715</t>
  </si>
  <si>
    <t>D16-00002707</t>
  </si>
  <si>
    <t>D16-00002708</t>
  </si>
  <si>
    <t>DEP-00001307</t>
  </si>
  <si>
    <t>CHK-474970</t>
  </si>
  <si>
    <t>YUNEISY ANTONIA VASQUEZ</t>
  </si>
  <si>
    <t>CHK-474971</t>
  </si>
  <si>
    <t>MARTA PEREZ CASILLA</t>
  </si>
  <si>
    <t>CHK-474972</t>
  </si>
  <si>
    <t>CECILIA SANCHEZ DE MEJIA</t>
  </si>
  <si>
    <t>CHK-474973</t>
  </si>
  <si>
    <t>EMILIA MARGARITA SANCHEZ</t>
  </si>
  <si>
    <t>CHK-474974</t>
  </si>
  <si>
    <t>MARIA REYNA MARTE FELIPE</t>
  </si>
  <si>
    <t>CHK-474975</t>
  </si>
  <si>
    <t>LEONARDA ALTAGRACIA</t>
  </si>
  <si>
    <t>CHK-474976</t>
  </si>
  <si>
    <t>SERGIO AQUILES PEREZ GOMEZ</t>
  </si>
  <si>
    <t>CKN-474936</t>
  </si>
  <si>
    <t>D02-00000037</t>
  </si>
  <si>
    <t>D03-00002100</t>
  </si>
  <si>
    <t>D07-00005330</t>
  </si>
  <si>
    <t>D07-00005331</t>
  </si>
  <si>
    <t>D07-00005332</t>
  </si>
  <si>
    <t>D07-00005333</t>
  </si>
  <si>
    <t>D08-00003759</t>
  </si>
  <si>
    <t>D08-00003760</t>
  </si>
  <si>
    <t>D09-00000364</t>
  </si>
  <si>
    <t>D12-00006784</t>
  </si>
  <si>
    <t>D12-00006785</t>
  </si>
  <si>
    <t>D12-00006786</t>
  </si>
  <si>
    <t>D12-00006787</t>
  </si>
  <si>
    <t>D12-00006788</t>
  </si>
  <si>
    <t>D12-00006789</t>
  </si>
  <si>
    <t>D14-00004716</t>
  </si>
  <si>
    <t>D16-00002709</t>
  </si>
  <si>
    <t>D16-00002710</t>
  </si>
  <si>
    <t>DEP-00001308</t>
  </si>
  <si>
    <t>DEP-00001309</t>
  </si>
  <si>
    <t>CHK-474977</t>
  </si>
  <si>
    <t>BEATRIZ ESTELA CORDERO</t>
  </si>
  <si>
    <t>CHK-474978</t>
  </si>
  <si>
    <t>LIDIA BAUTISTA REINOSO</t>
  </si>
  <si>
    <t>CHK-474979</t>
  </si>
  <si>
    <t>MARINO MOTA REYNOSO</t>
  </si>
  <si>
    <t>CHK-474980</t>
  </si>
  <si>
    <t>MARIA ANTONIA MOREL</t>
  </si>
  <si>
    <t>CHK-474981</t>
  </si>
  <si>
    <t>JOSEFINA GONZALEZ AMPARO</t>
  </si>
  <si>
    <t>CHK-474982</t>
  </si>
  <si>
    <t>LUISA ERNESTINA VALETTE REYES</t>
  </si>
  <si>
    <t>CHK-474983</t>
  </si>
  <si>
    <t>ABEL JOSE MEDINA OGANDO</t>
  </si>
  <si>
    <t>CHK-474984</t>
  </si>
  <si>
    <t>TERESA GONZALEZ DE JESUS</t>
  </si>
  <si>
    <t>CHK-474985</t>
  </si>
  <si>
    <t>MARIA MAGDALENA MERCEDES</t>
  </si>
  <si>
    <t>CHK-474986</t>
  </si>
  <si>
    <t>JOSE RHADAMES LIMA MORENO</t>
  </si>
  <si>
    <t>CHK-474987</t>
  </si>
  <si>
    <t>MARIA DEL CARMEN FRIAS DE LA</t>
  </si>
  <si>
    <t>CHK-474988</t>
  </si>
  <si>
    <t>YARITZA FRANCISCA ORTIZ</t>
  </si>
  <si>
    <t>CHK-474989</t>
  </si>
  <si>
    <t>ROSLIN LEONARDO ORTIZ</t>
  </si>
  <si>
    <t>CHK-474990</t>
  </si>
  <si>
    <t>MERBIN FRANCISCO ORTIZ</t>
  </si>
  <si>
    <t>CHK-474991</t>
  </si>
  <si>
    <t>MARBIN FRANCHESCA ORTIZ</t>
  </si>
  <si>
    <t>CHK-474992</t>
  </si>
  <si>
    <t>FELIPE MARTIN GONZALEZ</t>
  </si>
  <si>
    <t>CHK-474993</t>
  </si>
  <si>
    <t>BELGICA ALTAGRACIA GONZALEZ</t>
  </si>
  <si>
    <t>CHK-474994</t>
  </si>
  <si>
    <t>TERESA MELENCIANO ABREU DE</t>
  </si>
  <si>
    <t>CHK-474995</t>
  </si>
  <si>
    <t>RAFAEL ANTONIO LOPEZ</t>
  </si>
  <si>
    <t>CHK-474996</t>
  </si>
  <si>
    <t>NURKIA JOAQUINA FELIZ PEREZ</t>
  </si>
  <si>
    <t>CHK-474997</t>
  </si>
  <si>
    <t>FRANCISCA EMILIA PEREZ FELIZ</t>
  </si>
  <si>
    <t>CHK-474998</t>
  </si>
  <si>
    <t>MARIA ISABEL POLANCO ABREU</t>
  </si>
  <si>
    <t>CHK-474999</t>
  </si>
  <si>
    <t>TERESA MARTE NICASIO</t>
  </si>
  <si>
    <t>CHK-475000</t>
  </si>
  <si>
    <t>MANUEL EMILIO DE LA CRUZ</t>
  </si>
  <si>
    <t>CHK-475001</t>
  </si>
  <si>
    <t>FERNANDO AMAURY</t>
  </si>
  <si>
    <t>CHK-475002</t>
  </si>
  <si>
    <t>SONY BAEZ BRITO</t>
  </si>
  <si>
    <t>CHK-475003</t>
  </si>
  <si>
    <t>ADELAIDA GARCIA VALDESPINA</t>
  </si>
  <si>
    <t>CHK-475004</t>
  </si>
  <si>
    <t>ALEIDA ALTAGRACIA DE LA CRUZ</t>
  </si>
  <si>
    <t>CHK-475005</t>
  </si>
  <si>
    <t>MARYS GALVAN DE LOS SANTOS..</t>
  </si>
  <si>
    <t>CHK-475006</t>
  </si>
  <si>
    <t>JUAN VALDEZ PAREDES</t>
  </si>
  <si>
    <t>CHK-475007</t>
  </si>
  <si>
    <t>SANTA YSABEL BAUTISTA</t>
  </si>
  <si>
    <t>CHK-475008</t>
  </si>
  <si>
    <t>ELADIA SUAREZ SANCHEZ</t>
  </si>
  <si>
    <t>CHK-475009</t>
  </si>
  <si>
    <t>YIRANDI AIDES MATEO</t>
  </si>
  <si>
    <t>CHK-475010</t>
  </si>
  <si>
    <t>CHK-475011</t>
  </si>
  <si>
    <t>ESTERVINA ROMERO DE OLEO</t>
  </si>
  <si>
    <t>CHK-475012</t>
  </si>
  <si>
    <t>ZAIMA IVELISSE BORROME</t>
  </si>
  <si>
    <t>CHK-475013</t>
  </si>
  <si>
    <t>ESTERBINA TAVERAS MENDOZA</t>
  </si>
  <si>
    <t>CHK-475014</t>
  </si>
  <si>
    <t>CHK-475015</t>
  </si>
  <si>
    <t>OSCAR EDUARDO BORROME</t>
  </si>
  <si>
    <t>CHK-475016</t>
  </si>
  <si>
    <t>SARAH FRIAS DE LA CRUZ</t>
  </si>
  <si>
    <t>D02-00000038</t>
  </si>
  <si>
    <t>D05-00001796</t>
  </si>
  <si>
    <t>D05-00001798</t>
  </si>
  <si>
    <t>D08-00003761</t>
  </si>
  <si>
    <t>D09-00000365</t>
  </si>
  <si>
    <t>D10-00002207</t>
  </si>
  <si>
    <t>D12-00006790</t>
  </si>
  <si>
    <t>D12-00006791</t>
  </si>
  <si>
    <t>D12-00006792</t>
  </si>
  <si>
    <t>D12-00006793</t>
  </si>
  <si>
    <t>D14-00004717</t>
  </si>
  <si>
    <t>D14-00004718</t>
  </si>
  <si>
    <t>D14-00004719</t>
  </si>
  <si>
    <t>D14-00004720</t>
  </si>
  <si>
    <t>D16-00002711</t>
  </si>
  <si>
    <t>DEP-00001310</t>
  </si>
  <si>
    <t>DEP-00001311</t>
  </si>
  <si>
    <t>CHK-475017</t>
  </si>
  <si>
    <t>GREILYN ULKATY PEREZ</t>
  </si>
  <si>
    <t>CHK-475018</t>
  </si>
  <si>
    <t>BLENNY ALEXANDRA PEREZ</t>
  </si>
  <si>
    <t>CHK-475019</t>
  </si>
  <si>
    <t>YAFREISY NAVARRO BERIHUETE</t>
  </si>
  <si>
    <t>CHK-475020</t>
  </si>
  <si>
    <t>ANA JOSEFA CUEVAS PEÑA</t>
  </si>
  <si>
    <t>CHK-475021</t>
  </si>
  <si>
    <t>RAMON ANTONIO SUAREZ</t>
  </si>
  <si>
    <t>CHK-475022</t>
  </si>
  <si>
    <t>ALBERTO ACEVEDO</t>
  </si>
  <si>
    <t>CHK-475023</t>
  </si>
  <si>
    <t>CARMELO LOPEZ SILVESTRE</t>
  </si>
  <si>
    <t>CHK-475024</t>
  </si>
  <si>
    <t>JULIAN RAMOS CALDERON</t>
  </si>
  <si>
    <t>CHK-475025</t>
  </si>
  <si>
    <t>PANTALEON ROSA SANTOS</t>
  </si>
  <si>
    <t>CHK-475026</t>
  </si>
  <si>
    <t>GELSON RAFAEL DIAZ RODRIGUEZ</t>
  </si>
  <si>
    <t>CHK-475027</t>
  </si>
  <si>
    <t>MARIA ERCIRA MAGDELINE</t>
  </si>
  <si>
    <t>CHK-475028</t>
  </si>
  <si>
    <t>MARCELINA REYES BAUTISTA</t>
  </si>
  <si>
    <t>CHK-475029</t>
  </si>
  <si>
    <t>CHK-475030</t>
  </si>
  <si>
    <t>MANUEL GERNERIO CASILLA</t>
  </si>
  <si>
    <t>CHK-475031</t>
  </si>
  <si>
    <t>DENNYS MARGARITA GONZALEZ</t>
  </si>
  <si>
    <t>CHK-475032</t>
  </si>
  <si>
    <t>EVELYN DE LA ROSA DE TORRES</t>
  </si>
  <si>
    <t>CHK-475033</t>
  </si>
  <si>
    <t>JUANA BAUTISTA MARTINEZ</t>
  </si>
  <si>
    <t>CHK-475034</t>
  </si>
  <si>
    <t>RACHEL ESTHER CUELLO</t>
  </si>
  <si>
    <t>CHK-475035</t>
  </si>
  <si>
    <t>PEDRO JULIO MORENO MUESES</t>
  </si>
  <si>
    <t>CHK-475036</t>
  </si>
  <si>
    <t>SENCION AQUINO LIRANZO</t>
  </si>
  <si>
    <t>CHK-475037</t>
  </si>
  <si>
    <t>ANA MERCEDES DE LA CRUZ</t>
  </si>
  <si>
    <t>CHK-475038</t>
  </si>
  <si>
    <t>BESY HADA ACEVEDO MARTINEZ</t>
  </si>
  <si>
    <t>CKN-474985</t>
  </si>
  <si>
    <t>CKN-474986</t>
  </si>
  <si>
    <t>CKN-475016</t>
  </si>
  <si>
    <t>D02-00000039</t>
  </si>
  <si>
    <t>D03-00002101</t>
  </si>
  <si>
    <t>D05-00001799</t>
  </si>
  <si>
    <t>D08-00003762</t>
  </si>
  <si>
    <t>D10-00002208</t>
  </si>
  <si>
    <t>D12-00006794</t>
  </si>
  <si>
    <t>D14-00004721</t>
  </si>
  <si>
    <t>D16-00002712</t>
  </si>
  <si>
    <t>DEP-00001312</t>
  </si>
  <si>
    <t>CHK-475039</t>
  </si>
  <si>
    <t>LEONARDO GEORGE CASTILLO</t>
  </si>
  <si>
    <t>CHK-475040</t>
  </si>
  <si>
    <t>ANA AURELINA RODRIGUEZ</t>
  </si>
  <si>
    <t>CHK-475041</t>
  </si>
  <si>
    <t>OCTAVIO ARMANDO PAULINO</t>
  </si>
  <si>
    <t>CHK-475042</t>
  </si>
  <si>
    <t>SANDRA GUILLERMINA PRINCE</t>
  </si>
  <si>
    <t>CHK-475043</t>
  </si>
  <si>
    <t>HUMANO SEGUROS, S.A.</t>
  </si>
  <si>
    <t>CHK-475044</t>
  </si>
  <si>
    <t>EMPRESAS INTEGRADAS, SAS</t>
  </si>
  <si>
    <t>CHK-475045</t>
  </si>
  <si>
    <t>VINICIO MONTERO RODRIGUEZ</t>
  </si>
  <si>
    <t>CHK-475046</t>
  </si>
  <si>
    <t>FAUSTO DE JESUS MUÑOZ</t>
  </si>
  <si>
    <t>CHK-475047</t>
  </si>
  <si>
    <t>BLANCA ORTEGA</t>
  </si>
  <si>
    <t>CHK-475048</t>
  </si>
  <si>
    <t>CESAR SANTIAGO MENDEZ</t>
  </si>
  <si>
    <t>CHK-475049</t>
  </si>
  <si>
    <t>CONSUELO CARIDAD ESPINAL</t>
  </si>
  <si>
    <t>CHK-475050</t>
  </si>
  <si>
    <t>MARIA YOCASTA NUÑEZ DE</t>
  </si>
  <si>
    <t>CHK-475051</t>
  </si>
  <si>
    <t>FLOR ALBA ALTAGRACIA LOZANO</t>
  </si>
  <si>
    <t>CHK-475052</t>
  </si>
  <si>
    <t>CECILIA DE LOS SANTOS</t>
  </si>
  <si>
    <t>CHK-475053</t>
  </si>
  <si>
    <t>MERCEDES FIOR D´ ALIZA SANTOS</t>
  </si>
  <si>
    <t>CHK-475054</t>
  </si>
  <si>
    <t>MARIA EUGENIA MARTE</t>
  </si>
  <si>
    <t>CHK-475055</t>
  </si>
  <si>
    <t>JUAN FRANCISCO DE LA CRUZ</t>
  </si>
  <si>
    <t>CHK-475056</t>
  </si>
  <si>
    <t>ARGENTINA ANTONIA GOMEZ</t>
  </si>
  <si>
    <t>CHK-475057</t>
  </si>
  <si>
    <t>MARTHA LEONOR CISNERO DE</t>
  </si>
  <si>
    <t>CHK-475058</t>
  </si>
  <si>
    <t>MARIA BALBUENA MEDINA</t>
  </si>
  <si>
    <t>CHK-475059</t>
  </si>
  <si>
    <t>JUAN EVANGELISTA CAPELLAN</t>
  </si>
  <si>
    <t>CHK-475060</t>
  </si>
  <si>
    <t>LIDIA MARIA PEREZ DE TEJADA</t>
  </si>
  <si>
    <t>CHK-475061</t>
  </si>
  <si>
    <t>DANNYS PANIAGUA CABRAL</t>
  </si>
  <si>
    <t>CHK-475062</t>
  </si>
  <si>
    <t>ALTAGRACIA MORENO CUEVAS</t>
  </si>
  <si>
    <t>CHK-475063</t>
  </si>
  <si>
    <t>MANUEL LARA</t>
  </si>
  <si>
    <t>CHK-475064</t>
  </si>
  <si>
    <t>ELIAS SAUL CASTRO MARTINEZ</t>
  </si>
  <si>
    <t>CHK-475065</t>
  </si>
  <si>
    <t>CARMEN ENCARNACION ..</t>
  </si>
  <si>
    <t>CHK-475066</t>
  </si>
  <si>
    <t>ONEL FERNANDEZ</t>
  </si>
  <si>
    <t>CHK-475067</t>
  </si>
  <si>
    <t>DAVID MEDINA MEDINA</t>
  </si>
  <si>
    <t>CHK-475068</t>
  </si>
  <si>
    <t>EMELY CRISTINA VELIZ MONTERO</t>
  </si>
  <si>
    <t>CHK-475069</t>
  </si>
  <si>
    <t>ELADIO CELEDONIO</t>
  </si>
  <si>
    <t>CHK-475070</t>
  </si>
  <si>
    <t>IVONNE DE JESUS SANCHEZ</t>
  </si>
  <si>
    <t>CHK-475071</t>
  </si>
  <si>
    <t>GEDEM GESTION Y  DESARROLLO</t>
  </si>
  <si>
    <t>CHK-475072</t>
  </si>
  <si>
    <t>MARIA VIRGEN REGALADO</t>
  </si>
  <si>
    <t>CHK-475073</t>
  </si>
  <si>
    <t>EDITORA LISTIN DIARIO, S.A.</t>
  </si>
  <si>
    <t>CHK-475074</t>
  </si>
  <si>
    <t>EDITORA HOY, S. A. S.</t>
  </si>
  <si>
    <t>D02-00000040</t>
  </si>
  <si>
    <t>D07-00005334</t>
  </si>
  <si>
    <t>D07-00005335</t>
  </si>
  <si>
    <t>D08-00003763</t>
  </si>
  <si>
    <t>D09-00000366</t>
  </si>
  <si>
    <t>D12-00006795</t>
  </si>
  <si>
    <t>D12-00006796</t>
  </si>
  <si>
    <t>D12-00006797</t>
  </si>
  <si>
    <t>D12-00006798</t>
  </si>
  <si>
    <t>D14-00004722</t>
  </si>
  <si>
    <t>D16-00002713</t>
  </si>
  <si>
    <t>D16-00002714</t>
  </si>
  <si>
    <t>D16-00002715</t>
  </si>
  <si>
    <t>D16-00002716</t>
  </si>
  <si>
    <t>DEP-00001313</t>
  </si>
  <si>
    <t>CHK-475075</t>
  </si>
  <si>
    <t>ANGELA ARCADIA ACOSTA DE</t>
  </si>
  <si>
    <t>CHK-475076</t>
  </si>
  <si>
    <t>CARMEN LILIA TERRERO PINA</t>
  </si>
  <si>
    <t>CHK-475077</t>
  </si>
  <si>
    <t>EDWIN ALEXIS RODRIGUEZ</t>
  </si>
  <si>
    <t>CHK-475078</t>
  </si>
  <si>
    <t>PUBLICACIONES AHORA, SAS.</t>
  </si>
  <si>
    <t>CHK-475079</t>
  </si>
  <si>
    <t>CHK-475080</t>
  </si>
  <si>
    <t>GEURY JAVIER MENDOZA</t>
  </si>
  <si>
    <t>CHK-475081</t>
  </si>
  <si>
    <t>RACHELLY MICHELLE MENDOZA</t>
  </si>
  <si>
    <t>CHK-475082</t>
  </si>
  <si>
    <t>HAMLET ANDRES MENDOZA</t>
  </si>
  <si>
    <t>CHK-475083</t>
  </si>
  <si>
    <t>ADRIANA KATIUSCA MENDOZA</t>
  </si>
  <si>
    <t>CHK-475084</t>
  </si>
  <si>
    <t>SONIA ALEJANDRA PEROZO</t>
  </si>
  <si>
    <t>CHK-475085</t>
  </si>
  <si>
    <t>BLANCA IZHELK VALENTINA</t>
  </si>
  <si>
    <t>CHK-475086</t>
  </si>
  <si>
    <t>JOSE LUIS MATIAS PEROZO</t>
  </si>
  <si>
    <t>CHK-475087</t>
  </si>
  <si>
    <t>CRISTOBAL AGUSTIN ANTONIO</t>
  </si>
  <si>
    <t>CHK-475088</t>
  </si>
  <si>
    <t>MAXIMO ALFONSO DE JESUS</t>
  </si>
  <si>
    <t>CHK-475089</t>
  </si>
  <si>
    <t>DILIA VIRGINIA PEGUERO DE OLEO</t>
  </si>
  <si>
    <t>CHK-475090</t>
  </si>
  <si>
    <t>JOSE MIGUEL PERDOMO GOMEZ</t>
  </si>
  <si>
    <t>CHK-475091</t>
  </si>
  <si>
    <t>SANTA CONTRERAS DE SANTANA</t>
  </si>
  <si>
    <t>CHK-475092</t>
  </si>
  <si>
    <t>VICTOR GARCIA .</t>
  </si>
  <si>
    <t>CHK-475093</t>
  </si>
  <si>
    <t>JOSEFITA DEL CARMEN MONTAS</t>
  </si>
  <si>
    <t>CHK-475094</t>
  </si>
  <si>
    <t>MARIA ALEJANDRA ULLOA</t>
  </si>
  <si>
    <t>CHK-475095</t>
  </si>
  <si>
    <t>CARLOS LOPEZ DE LEON</t>
  </si>
  <si>
    <t>CHK-475096</t>
  </si>
  <si>
    <t>YANELY LOPEZ DE LEON DE</t>
  </si>
  <si>
    <t>CHK-475097</t>
  </si>
  <si>
    <t>ROSANNY LOPEZ DE LEON DE</t>
  </si>
  <si>
    <t>CHK-475098</t>
  </si>
  <si>
    <t>YOHANNY LOPEZ DE LEON</t>
  </si>
  <si>
    <t>CHK-475099</t>
  </si>
  <si>
    <t>HILDA LOPEZ DE LEON</t>
  </si>
  <si>
    <t>CHK-475100</t>
  </si>
  <si>
    <t>WILMAN RAFAEL TEJEDA</t>
  </si>
  <si>
    <t>CHK-475101</t>
  </si>
  <si>
    <t>MARIA ELENA GARCIA ADAMES</t>
  </si>
  <si>
    <t>CHK-475102</t>
  </si>
  <si>
    <t>OMAR GUILLERMO THEN PEÑA</t>
  </si>
  <si>
    <t>CHK-475103</t>
  </si>
  <si>
    <t>PATRICIA THEN PEÑA</t>
  </si>
  <si>
    <t>CHK-475104</t>
  </si>
  <si>
    <t>GREGORIA SANCHEZ SALAS DE</t>
  </si>
  <si>
    <t>CHK-475105</t>
  </si>
  <si>
    <t>AMERICAN BUSINESS MACHINE,</t>
  </si>
  <si>
    <t>D02-00000041</t>
  </si>
  <si>
    <t>D03-00002102</t>
  </si>
  <si>
    <t>D03-00002103</t>
  </si>
  <si>
    <t>D05-00001797</t>
  </si>
  <si>
    <t>D05-00001807</t>
  </si>
  <si>
    <t>D07-00005336</t>
  </si>
  <si>
    <t>D07-00005337</t>
  </si>
  <si>
    <t>D07-00005338</t>
  </si>
  <si>
    <t>D07-00005339</t>
  </si>
  <si>
    <t>D08-00003764</t>
  </si>
  <si>
    <t>D10-00002209</t>
  </si>
  <si>
    <t>D12-00006799</t>
  </si>
  <si>
    <t>D12-00006800</t>
  </si>
  <si>
    <t>D12-00006801</t>
  </si>
  <si>
    <t>D12-00006817</t>
  </si>
  <si>
    <t>D14-00004723</t>
  </si>
  <si>
    <t>D16-00002717</t>
  </si>
  <si>
    <t>D16-00002718</t>
  </si>
  <si>
    <t>DEP-00001314</t>
  </si>
  <si>
    <t>CHK-475106</t>
  </si>
  <si>
    <t>SOLENNY CARRASCO CORCINO</t>
  </si>
  <si>
    <t>CHK-475107</t>
  </si>
  <si>
    <t>MANUELA CARRASCO CORCINO</t>
  </si>
  <si>
    <t>CHK-475108</t>
  </si>
  <si>
    <t>LILIANA CARRASCO CORCINO</t>
  </si>
  <si>
    <t>CHK-475109</t>
  </si>
  <si>
    <t>JORDI ENNY ALVAREZ BRITO</t>
  </si>
  <si>
    <t>CHK-475110</t>
  </si>
  <si>
    <t>WOLTER ALVAREZ BRITO</t>
  </si>
  <si>
    <t>CHK-475111</t>
  </si>
  <si>
    <t>CHK-475112</t>
  </si>
  <si>
    <t>ROLANDO APOLINAR AGUERO</t>
  </si>
  <si>
    <t>CHK-475113</t>
  </si>
  <si>
    <t>GISELLE VIDANIA JAVIER RINCON</t>
  </si>
  <si>
    <t>CHK-475114</t>
  </si>
  <si>
    <t>CHK-475115</t>
  </si>
  <si>
    <t>OPTICA OVIEDO, SRL</t>
  </si>
  <si>
    <t>CHK-475116</t>
  </si>
  <si>
    <t>EDITORA EL NUEVO DIARIO, S. A.</t>
  </si>
  <si>
    <t>CHK-475117</t>
  </si>
  <si>
    <t>EDYJCSA SRL</t>
  </si>
  <si>
    <t>CHK-475118</t>
  </si>
  <si>
    <t>SIGMA PETROLEUM CORP, SRL.</t>
  </si>
  <si>
    <t>CHK-475119</t>
  </si>
  <si>
    <t>AMADA MERCEDES PEÑA DE</t>
  </si>
  <si>
    <t>CHK-475120</t>
  </si>
  <si>
    <t>MIGUEL OVALLE</t>
  </si>
  <si>
    <t>CHK-475121</t>
  </si>
  <si>
    <t>CHK-475122</t>
  </si>
  <si>
    <t>HECTOR ALEXANDER SANTANA</t>
  </si>
  <si>
    <t>CHK-475123</t>
  </si>
  <si>
    <t>YENNY CAROLINA POLANCO</t>
  </si>
  <si>
    <t>CHK-475124</t>
  </si>
  <si>
    <t>JOSE MIGUEL HERNANDEZ LOPEZ</t>
  </si>
  <si>
    <t>CHK-475125</t>
  </si>
  <si>
    <t>JULISSA MENA MARTE</t>
  </si>
  <si>
    <t>D02-00000042</t>
  </si>
  <si>
    <t>D03-00002104</t>
  </si>
  <si>
    <t>D03-00002105</t>
  </si>
  <si>
    <t>D05-00001800</t>
  </si>
  <si>
    <t>D08-00003765</t>
  </si>
  <si>
    <t>D10-00002210</t>
  </si>
  <si>
    <t>D10-00002211</t>
  </si>
  <si>
    <t>D12-00006802</t>
  </si>
  <si>
    <t>D14-00004724</t>
  </si>
  <si>
    <t>D14-00004725</t>
  </si>
  <si>
    <t>D14-00004726</t>
  </si>
  <si>
    <t>D16-00002719</t>
  </si>
  <si>
    <t>D16-00002720</t>
  </si>
  <si>
    <t>DEP-00001315</t>
  </si>
  <si>
    <t>DEP-00001316</t>
  </si>
  <si>
    <t>CHK-475126</t>
  </si>
  <si>
    <t>DAYSI MARIBEL GONZALEZ</t>
  </si>
  <si>
    <t>CHK-475127</t>
  </si>
  <si>
    <t>LINA MERCADO PEREZ DE</t>
  </si>
  <si>
    <t>CHK-475128</t>
  </si>
  <si>
    <t>JORGE AMAURY GARCIA ULLOA</t>
  </si>
  <si>
    <t>CHK-475129</t>
  </si>
  <si>
    <t>MARIA FCA ALT SOSA DE LA ROSA</t>
  </si>
  <si>
    <t>CHK-475130</t>
  </si>
  <si>
    <t>CHK-475131</t>
  </si>
  <si>
    <t>RUTH ELIZABETH PEREZ PEREZ</t>
  </si>
  <si>
    <t>CHK-475132</t>
  </si>
  <si>
    <t>CHK-475133</t>
  </si>
  <si>
    <t>JUANA MARIA NICASIO SANTANA</t>
  </si>
  <si>
    <t>CHK-475134</t>
  </si>
  <si>
    <t>AMPARO DUVAL PEÑA</t>
  </si>
  <si>
    <t>CHK-475135</t>
  </si>
  <si>
    <t>CHK-475136</t>
  </si>
  <si>
    <t>CHK-475137</t>
  </si>
  <si>
    <t>CHK-475138</t>
  </si>
  <si>
    <t>CAMELIA ALTAGRACIA DE</t>
  </si>
  <si>
    <t>CHK-475139</t>
  </si>
  <si>
    <t>JEAN CARLOS SALAZAR</t>
  </si>
  <si>
    <t>CHK-475140</t>
  </si>
  <si>
    <t>HERMANAS ALVASOL, SRL.</t>
  </si>
  <si>
    <t>CHK-475141</t>
  </si>
  <si>
    <t>VICTOR ALFONSO PEÑA LAJARA</t>
  </si>
  <si>
    <t>CHK-475142</t>
  </si>
  <si>
    <t>REFRIGERACION P &amp; W, SRL.</t>
  </si>
  <si>
    <t>CHK-475143</t>
  </si>
  <si>
    <t>STEPHANIE NATALIE LOPEZ</t>
  </si>
  <si>
    <t>CHK-475144</t>
  </si>
  <si>
    <t>ANGELA MARIA PEÑA LAJARA</t>
  </si>
  <si>
    <t>CHK-475145</t>
  </si>
  <si>
    <t>JESUS MANUEL PAULINO LAJARA</t>
  </si>
  <si>
    <t>CKN-475117</t>
  </si>
  <si>
    <t>D02-00000043</t>
  </si>
  <si>
    <t>D03-00002106</t>
  </si>
  <si>
    <t>D08-00003766</t>
  </si>
  <si>
    <t>D08-00003767</t>
  </si>
  <si>
    <t>D09-00000367</t>
  </si>
  <si>
    <t>D10-00002212</t>
  </si>
  <si>
    <t>D12-00006803</t>
  </si>
  <si>
    <t>D12-00006804</t>
  </si>
  <si>
    <t>D12-00006805</t>
  </si>
  <si>
    <t>D12-00006806</t>
  </si>
  <si>
    <t>D12-00006807</t>
  </si>
  <si>
    <t>D12-00006808</t>
  </si>
  <si>
    <t>D12-00006809</t>
  </si>
  <si>
    <t>DEP-00001317</t>
  </si>
  <si>
    <t>CHK-475146</t>
  </si>
  <si>
    <t>LOURDES MARIA SANTANA</t>
  </si>
  <si>
    <t>CHK-475147</t>
  </si>
  <si>
    <t>RAMON NICOLAS SUAREZ DIAZ</t>
  </si>
  <si>
    <t>CHK-475148</t>
  </si>
  <si>
    <t>ABEL ALCIDES GONZALEZ CUEVAS</t>
  </si>
  <si>
    <t>CHK-475149</t>
  </si>
  <si>
    <t>OCADIA DE LA CRUZ DE</t>
  </si>
  <si>
    <t>CHK-475150</t>
  </si>
  <si>
    <t>HECTOR ANDRES REYES MEDINA</t>
  </si>
  <si>
    <t>CHK-475151</t>
  </si>
  <si>
    <t>MERCEDES ALTAGRACIA</t>
  </si>
  <si>
    <t>CHK-475152</t>
  </si>
  <si>
    <t>ROSIRIS DEL CARMEN RAMIREZ</t>
  </si>
  <si>
    <t>CHK-475153</t>
  </si>
  <si>
    <t>YADERIS GONZALEZ GOMEZ</t>
  </si>
  <si>
    <t>CHK-475154</t>
  </si>
  <si>
    <t>MONICA DEL CARMEN PUJOLS</t>
  </si>
  <si>
    <t>CHK-475155</t>
  </si>
  <si>
    <t>ERIDANIA PEREZ VASQUEZ</t>
  </si>
  <si>
    <t>CHK-475156</t>
  </si>
  <si>
    <t>MARITZA FERNANDEZ JAVIER</t>
  </si>
  <si>
    <t>CHK-475157</t>
  </si>
  <si>
    <t>AGUSTINA ALTAGRACIA</t>
  </si>
  <si>
    <t>CHK-475158</t>
  </si>
  <si>
    <t>NELSA MAGNOLIA DIAZ MATEO</t>
  </si>
  <si>
    <t>CHK-475159</t>
  </si>
  <si>
    <t>LUISA NEURY  GONZALEZ CUEVAS</t>
  </si>
  <si>
    <t>CHK-475160</t>
  </si>
  <si>
    <t>INDUSTRIAS MARTMO, SRL.</t>
  </si>
  <si>
    <t>CHK-475161</t>
  </si>
  <si>
    <t>LUISA IDALIA READ</t>
  </si>
  <si>
    <t>CHK-475162</t>
  </si>
  <si>
    <t>CHK-475163</t>
  </si>
  <si>
    <t>CHK-475164</t>
  </si>
  <si>
    <t>MODESTO CRUZ DELGADO</t>
  </si>
  <si>
    <t>CHK-475165</t>
  </si>
  <si>
    <t>INES FRANCHESCA CONTRERAS</t>
  </si>
  <si>
    <t>D02-00000044</t>
  </si>
  <si>
    <t>D05-00001801</t>
  </si>
  <si>
    <t>D05-00001802</t>
  </si>
  <si>
    <t>D07-00005340</t>
  </si>
  <si>
    <t>D07-00005341</t>
  </si>
  <si>
    <t>D07-00005342</t>
  </si>
  <si>
    <t>D07-00005343</t>
  </si>
  <si>
    <t>D07-00005344</t>
  </si>
  <si>
    <t>D08-00003768</t>
  </si>
  <si>
    <t>D08-00003769</t>
  </si>
  <si>
    <t>D09-00000368</t>
  </si>
  <si>
    <t>D10-00002213</t>
  </si>
  <si>
    <t>D10-00002215</t>
  </si>
  <si>
    <t>D10-00002216</t>
  </si>
  <si>
    <t>D12-00006810</t>
  </si>
  <si>
    <t>D14-00004727</t>
  </si>
  <si>
    <t>D16-00002721</t>
  </si>
  <si>
    <t>D16-00002722</t>
  </si>
  <si>
    <t>DEP-00001318</t>
  </si>
  <si>
    <t>CHK-475166</t>
  </si>
  <si>
    <t>CHK-475167</t>
  </si>
  <si>
    <t>CHK-475168</t>
  </si>
  <si>
    <t>CHK-475169</t>
  </si>
  <si>
    <t>CHK-475170</t>
  </si>
  <si>
    <t>MANUEL DE JESUS AMEZQUITA</t>
  </si>
  <si>
    <t>CHK-475171</t>
  </si>
  <si>
    <t>DILIA STEPHANY UBIERA SOSA DE</t>
  </si>
  <si>
    <t>CHK-475172</t>
  </si>
  <si>
    <t>NELSON RAFAEL FLORES</t>
  </si>
  <si>
    <t>CHK-475173</t>
  </si>
  <si>
    <t>LUIS MANUEL ENCARNACION</t>
  </si>
  <si>
    <t>CHK-475174</t>
  </si>
  <si>
    <t>DEMETRIO LOPEZ DISLA</t>
  </si>
  <si>
    <t>CHK-475175</t>
  </si>
  <si>
    <t>JOSE VIRGINIO VENTURA</t>
  </si>
  <si>
    <t>CHK-475176</t>
  </si>
  <si>
    <t>JUAN YSIDRO GRULLON GARCIA</t>
  </si>
  <si>
    <t>CHK-475177</t>
  </si>
  <si>
    <t>CHK-475178</t>
  </si>
  <si>
    <t>MARCIA YRENE MORILLO PEREZ</t>
  </si>
  <si>
    <t>CHK-475179</t>
  </si>
  <si>
    <t>LUISA ANDREA FELIZ FELIZ</t>
  </si>
  <si>
    <t>CHK-475180</t>
  </si>
  <si>
    <t>YOVANNY SANTANA</t>
  </si>
  <si>
    <t>CHK-475181</t>
  </si>
  <si>
    <t>FUNDACION LA GENTE DEL</t>
  </si>
  <si>
    <t>CKN-475160</t>
  </si>
  <si>
    <t>D02-00000045</t>
  </si>
  <si>
    <t>D03-00002107</t>
  </si>
  <si>
    <t>D08-00003770</t>
  </si>
  <si>
    <t>D09-00000369</t>
  </si>
  <si>
    <t>D10-00002217</t>
  </si>
  <si>
    <t>D12-00006811</t>
  </si>
  <si>
    <t>D12-00006812</t>
  </si>
  <si>
    <t>D12-00006813</t>
  </si>
  <si>
    <t>D12-00006814</t>
  </si>
  <si>
    <t>D14-00004729</t>
  </si>
  <si>
    <t>CHK-475182</t>
  </si>
  <si>
    <t>ANEUDI JOHEL ORTIZ BURGOS</t>
  </si>
  <si>
    <t>CHK-475183</t>
  </si>
  <si>
    <t>ARAMIS CAMILO ORTIZ BURGOS</t>
  </si>
  <si>
    <t>CHK-475184</t>
  </si>
  <si>
    <t>YUDELKA MARIA GUZMAN</t>
  </si>
  <si>
    <t>CHK-475185</t>
  </si>
  <si>
    <t>CHK-475186</t>
  </si>
  <si>
    <t>CANTOX INVESTMENT, SRL.</t>
  </si>
  <si>
    <t>CHK-475187</t>
  </si>
  <si>
    <t>CHK-475188</t>
  </si>
  <si>
    <t>SAN MIGUEL &amp; CIA. SRL</t>
  </si>
  <si>
    <t>CHK-475189</t>
  </si>
  <si>
    <t>BANCO MULTIPLE BELLBANK, S.A.</t>
  </si>
  <si>
    <t>D02-00000046</t>
  </si>
  <si>
    <t>D05-00001803</t>
  </si>
  <si>
    <t>D05-00001804</t>
  </si>
  <si>
    <t>D08-00003771</t>
  </si>
  <si>
    <t>D09-00000370</t>
  </si>
  <si>
    <t>D10-00002218</t>
  </si>
  <si>
    <t>D12-00006815</t>
  </si>
  <si>
    <t>D12-00006816</t>
  </si>
  <si>
    <t>D14-00004730</t>
  </si>
  <si>
    <t>D14-00004731</t>
  </si>
  <si>
    <t>D16-00002723</t>
  </si>
  <si>
    <t>D16-00002724</t>
  </si>
  <si>
    <t>D16-00002725</t>
  </si>
  <si>
    <t>D16-00002726</t>
  </si>
  <si>
    <t>DEP-00001319</t>
  </si>
  <si>
    <t>DEP-00001320</t>
  </si>
  <si>
    <t>D14-00004732</t>
  </si>
  <si>
    <t>CHK-475190</t>
  </si>
  <si>
    <t>CHK-475191</t>
  </si>
  <si>
    <t>ALTICE DOMINICANA, S. A.</t>
  </si>
  <si>
    <t>CHK-475192</t>
  </si>
  <si>
    <t>CHK-475193</t>
  </si>
  <si>
    <t>CHK-475194</t>
  </si>
  <si>
    <t>RAFAEL ALVAREZ, S.R.L.</t>
  </si>
  <si>
    <t>CHK-475195</t>
  </si>
  <si>
    <t>CHK-475196</t>
  </si>
  <si>
    <t>YULEISY PEREZ SANTANA</t>
  </si>
  <si>
    <t>CHK-475197</t>
  </si>
  <si>
    <t>CHK-475198</t>
  </si>
  <si>
    <t>DAMARIS ESPINOSA SANCHEZ</t>
  </si>
  <si>
    <t>CHK-475199</t>
  </si>
  <si>
    <t>JUAN MATEO SANTIAGO</t>
  </si>
  <si>
    <t>D02-00000047</t>
  </si>
  <si>
    <t>D03-00002108</t>
  </si>
  <si>
    <t>D05-00001805</t>
  </si>
  <si>
    <t>D07-00005345</t>
  </si>
  <si>
    <t>D07-00005346</t>
  </si>
  <si>
    <t>D07-00005347</t>
  </si>
  <si>
    <t>D07-00005348</t>
  </si>
  <si>
    <t>D07-00005349</t>
  </si>
  <si>
    <t>D07-00005350</t>
  </si>
  <si>
    <t>D07-00005351</t>
  </si>
  <si>
    <t>D07-00005352</t>
  </si>
  <si>
    <t>D08-00003772</t>
  </si>
  <si>
    <t>D09-00000371</t>
  </si>
  <si>
    <t>D10-00002219</t>
  </si>
  <si>
    <t>D10-00002220</t>
  </si>
  <si>
    <t>D12-00006818</t>
  </si>
  <si>
    <t>D12-00006819</t>
  </si>
  <si>
    <t>D12-00006820</t>
  </si>
  <si>
    <t>D12-00006821</t>
  </si>
  <si>
    <t>D12-00006822</t>
  </si>
  <si>
    <t>D12-00006823</t>
  </si>
  <si>
    <t>D12-00006824</t>
  </si>
  <si>
    <t>D12-00006825</t>
  </si>
  <si>
    <t>D16-00002727</t>
  </si>
  <si>
    <t>D16-00002728</t>
  </si>
  <si>
    <t>D16-00002729</t>
  </si>
  <si>
    <t>DEP-00001321</t>
  </si>
  <si>
    <t>DEP-00001330</t>
  </si>
  <si>
    <t>DEPOSITOS VIA CARNET-</t>
  </si>
  <si>
    <t>DEP-00001331</t>
  </si>
  <si>
    <t>DEP-00001332</t>
  </si>
  <si>
    <t>DEPOSITOS VIA CARNET- PASTEUR</t>
  </si>
  <si>
    <t>DEP-00001334</t>
  </si>
  <si>
    <t>DEPOSITOS VIA CARNET- CAJA</t>
  </si>
  <si>
    <t>CKN-165398</t>
  </si>
  <si>
    <t>LUZ MERCEDES MONTAS URIBE</t>
  </si>
  <si>
    <t>CB-00000425</t>
  </si>
  <si>
    <t>TRB-00001386</t>
  </si>
  <si>
    <t>TRANSFERENCIAS RECIBIDAS</t>
  </si>
  <si>
    <t>LBN-00001828</t>
  </si>
  <si>
    <t>LIB-00001828</t>
  </si>
  <si>
    <t>LIB-00001837</t>
  </si>
  <si>
    <t>LIB-00001838</t>
  </si>
  <si>
    <t>LIB-00001835</t>
  </si>
  <si>
    <t>LIB-00001836</t>
  </si>
  <si>
    <t>LIB-00001829</t>
  </si>
  <si>
    <t>AYUNTAMIENTO DEL DISTRITO</t>
  </si>
  <si>
    <t>LIB-00001830</t>
  </si>
  <si>
    <t>LBN-00001829</t>
  </si>
  <si>
    <t>LBN-00001830</t>
  </si>
  <si>
    <t>LIB-00001839</t>
  </si>
  <si>
    <t>LIB-00001840</t>
  </si>
  <si>
    <t>LIB-00000002</t>
  </si>
  <si>
    <t>NOMINA PERSONAL FIJO</t>
  </si>
  <si>
    <t>LIB-00001831</t>
  </si>
  <si>
    <t>NOMINA INTERINATO</t>
  </si>
  <si>
    <t>LIB-00001832</t>
  </si>
  <si>
    <t>NOMINA MILITARES</t>
  </si>
  <si>
    <t>LIB-00001833</t>
  </si>
  <si>
    <t>NOMINA ADICIONAL FIJO</t>
  </si>
  <si>
    <t>LIB-00001834</t>
  </si>
  <si>
    <t>NOMINA TEMPORAL</t>
  </si>
  <si>
    <t>TRB-00000082</t>
  </si>
  <si>
    <t>TT-00000141</t>
  </si>
  <si>
    <t>BANCO DE RESERVAS</t>
  </si>
  <si>
    <t>BALANCE AL 28 DE FEBRERO 2023</t>
  </si>
  <si>
    <t>CB-00000163</t>
  </si>
  <si>
    <t>010-600058-6 - CUENTA CORRIENTE 010-600058-6
BANCO DE RESERVAS</t>
  </si>
  <si>
    <t>CUENTA UNICA 111-003-15</t>
  </si>
  <si>
    <t>BALANCE AL 28 FEBRERO 2023</t>
  </si>
  <si>
    <t xml:space="preserve">         INSTITUTO DE AUXILIOS Y VIVIENDAS (INAVI)</t>
  </si>
  <si>
    <t xml:space="preserve">010-238299-9 - CUENTA CESANTIA 010-238299-9
</t>
  </si>
  <si>
    <t>BALANCE ANTERIOR  AL 31 DE ENERO 2023</t>
  </si>
  <si>
    <t xml:space="preserve">          INGRESOS Y EGRESOS DEL 31 DE ENERO AL 28  DE FEBRERO 2023</t>
  </si>
  <si>
    <t xml:space="preserve">                                                                                      030-600020-2 - CUENTA PLAN DE RETIRO 030-600020-2
</t>
  </si>
  <si>
    <t xml:space="preserve">                                                                                                      010-600087-0 - CUENTA SERVICIOS FUNERARIOS 010-600087-0
</t>
  </si>
  <si>
    <t>CB-00000202</t>
  </si>
  <si>
    <t>DEP-00018600</t>
  </si>
  <si>
    <t>DEPOSITOS VIA CARNET- SAN</t>
  </si>
  <si>
    <t>CB-00000221</t>
  </si>
  <si>
    <t xml:space="preserve"> 010-600055-1 - CUENTA CORRIENTE OPERACIONAL 010-600055-1</t>
  </si>
  <si>
    <t>COMPAÑIA DOMINICANA DE TELEFONOS</t>
  </si>
  <si>
    <t>EMP. DISTRIBUIDORA DE ELECTRICIDAD</t>
  </si>
  <si>
    <t>CORP. DEL ACUEDUCTO Y ALCANTARILLADO</t>
  </si>
  <si>
    <t>TRANSFERENCIA PAGO DE NOMINA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</si>
</sst>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1"/>
      <color rgb="FF000000"/>
      <name val="Times New Roman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 vertical="top" wrapText="1" indent="1"/>
    </xf>
    <xf numFmtId="4" fontId="5" fillId="0" borderId="0" xfId="0" applyNumberFormat="1" applyFont="1" applyFill="1" applyBorder="1" applyAlignment="1">
      <alignment horizontal="right" vertical="top" wrapText="1" shrinkToFi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left" vertical="top"/>
    </xf>
    <xf numFmtId="0" fontId="8" fillId="0" borderId="0" xfId="0" applyFont="1"/>
    <xf numFmtId="164" fontId="11" fillId="0" borderId="0" xfId="0" applyNumberFormat="1" applyFont="1" applyFill="1" applyBorder="1" applyAlignment="1">
      <alignment vertical="top" shrinkToFit="1"/>
    </xf>
    <xf numFmtId="0" fontId="12" fillId="0" borderId="0" xfId="0" applyFont="1" applyFill="1" applyBorder="1" applyAlignment="1">
      <alignment horizontal="left" vertical="top"/>
    </xf>
    <xf numFmtId="43" fontId="11" fillId="0" borderId="0" xfId="1" applyFont="1" applyFill="1" applyBorder="1" applyAlignment="1">
      <alignment horizontal="right" vertical="top" shrinkToFit="1"/>
    </xf>
    <xf numFmtId="43" fontId="10" fillId="0" borderId="0" xfId="1" applyFont="1" applyAlignment="1"/>
    <xf numFmtId="0" fontId="10" fillId="0" borderId="0" xfId="0" applyFont="1" applyFill="1" applyBorder="1" applyAlignment="1">
      <alignment horizontal="left" vertical="top"/>
    </xf>
    <xf numFmtId="43" fontId="10" fillId="0" borderId="0" xfId="1" applyFont="1" applyFill="1" applyBorder="1" applyAlignment="1">
      <alignment horizontal="left" vertical="top"/>
    </xf>
    <xf numFmtId="0" fontId="10" fillId="0" borderId="0" xfId="0" applyFont="1" applyAlignment="1"/>
    <xf numFmtId="0" fontId="7" fillId="0" borderId="0" xfId="0" applyFont="1" applyAlignment="1"/>
    <xf numFmtId="43" fontId="7" fillId="0" borderId="0" xfId="1" applyFont="1" applyAlignment="1"/>
    <xf numFmtId="0" fontId="6" fillId="0" borderId="0" xfId="0" applyFont="1" applyFill="1" applyBorder="1" applyAlignment="1">
      <alignment horizontal="center" vertical="top"/>
    </xf>
    <xf numFmtId="43" fontId="13" fillId="0" borderId="0" xfId="1" applyFont="1"/>
    <xf numFmtId="4" fontId="9" fillId="0" borderId="0" xfId="0" applyNumberFormat="1" applyFont="1" applyFill="1" applyBorder="1"/>
    <xf numFmtId="164" fontId="11" fillId="0" borderId="1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/>
    </xf>
    <xf numFmtId="43" fontId="11" fillId="0" borderId="1" xfId="1" applyFont="1" applyFill="1" applyBorder="1" applyAlignment="1">
      <alignment horizontal="right" vertical="top" shrinkToFit="1"/>
    </xf>
    <xf numFmtId="43" fontId="10" fillId="0" borderId="1" xfId="1" applyFont="1" applyBorder="1" applyAlignment="1"/>
    <xf numFmtId="0" fontId="10" fillId="0" borderId="1" xfId="0" applyFont="1" applyFill="1" applyBorder="1" applyAlignment="1">
      <alignment horizontal="left" vertical="top"/>
    </xf>
    <xf numFmtId="43" fontId="10" fillId="0" borderId="1" xfId="1" applyFont="1" applyFill="1" applyBorder="1" applyAlignment="1">
      <alignment horizontal="left" vertical="top"/>
    </xf>
    <xf numFmtId="43" fontId="10" fillId="0" borderId="0" xfId="1" applyFont="1" applyBorder="1" applyAlignment="1"/>
    <xf numFmtId="0" fontId="10" fillId="0" borderId="1" xfId="0" applyFont="1" applyBorder="1" applyAlignment="1"/>
    <xf numFmtId="43" fontId="4" fillId="0" borderId="1" xfId="1" applyFont="1" applyBorder="1"/>
    <xf numFmtId="43" fontId="13" fillId="0" borderId="1" xfId="1" applyFont="1" applyBorder="1"/>
    <xf numFmtId="49" fontId="9" fillId="0" borderId="0" xfId="0" applyNumberFormat="1" applyFont="1" applyAlignment="1">
      <alignment horizontal="center"/>
    </xf>
    <xf numFmtId="164" fontId="11" fillId="0" borderId="1" xfId="0" applyNumberFormat="1" applyFont="1" applyFill="1" applyBorder="1" applyAlignment="1">
      <alignment vertical="top" shrinkToFit="1"/>
    </xf>
    <xf numFmtId="0" fontId="1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indent="1"/>
    </xf>
    <xf numFmtId="49" fontId="9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 indent="1"/>
    </xf>
    <xf numFmtId="0" fontId="12" fillId="0" borderId="1" xfId="0" applyFont="1" applyFill="1" applyBorder="1" applyAlignment="1">
      <alignment horizontal="center" vertical="top"/>
    </xf>
    <xf numFmtId="14" fontId="15" fillId="0" borderId="1" xfId="0" applyNumberFormat="1" applyFont="1" applyFill="1" applyBorder="1" applyAlignment="1">
      <alignment horizontal="center" vertical="top" wrapText="1"/>
    </xf>
    <xf numFmtId="43" fontId="15" fillId="0" borderId="1" xfId="1" applyFont="1" applyFill="1" applyBorder="1" applyAlignment="1">
      <alignment horizontal="left" vertical="top" wrapText="1" indent="5"/>
    </xf>
    <xf numFmtId="14" fontId="12" fillId="0" borderId="1" xfId="0" applyNumberFormat="1" applyFont="1" applyFill="1" applyBorder="1" applyAlignment="1">
      <alignment horizontal="center" vertical="top"/>
    </xf>
    <xf numFmtId="43" fontId="14" fillId="0" borderId="1" xfId="1" applyFont="1" applyBorder="1"/>
    <xf numFmtId="43" fontId="16" fillId="0" borderId="1" xfId="1" applyFont="1" applyFill="1" applyBorder="1" applyAlignment="1">
      <alignment horizontal="left" vertical="top" indent="1" shrinkToFit="1"/>
    </xf>
    <xf numFmtId="43" fontId="14" fillId="0" borderId="1" xfId="0" applyNumberFormat="1" applyFont="1" applyBorder="1"/>
    <xf numFmtId="0" fontId="10" fillId="0" borderId="0" xfId="0" applyFont="1"/>
    <xf numFmtId="43" fontId="8" fillId="0" borderId="0" xfId="1" applyFont="1" applyAlignment="1"/>
    <xf numFmtId="0" fontId="17" fillId="0" borderId="0" xfId="0" applyFont="1" applyFill="1" applyBorder="1" applyAlignment="1">
      <alignment horizontal="center" vertical="top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0" applyFont="1" applyBorder="1" applyAlignment="1"/>
    <xf numFmtId="43" fontId="8" fillId="0" borderId="1" xfId="1" applyFont="1" applyBorder="1" applyAlignment="1"/>
    <xf numFmtId="164" fontId="9" fillId="0" borderId="1" xfId="0" applyNumberFormat="1" applyFont="1" applyFill="1" applyBorder="1" applyAlignment="1">
      <alignment horizontal="right" vertical="top" shrinkToFi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 indent="1"/>
    </xf>
    <xf numFmtId="43" fontId="9" fillId="0" borderId="1" xfId="1" applyFont="1" applyFill="1" applyBorder="1" applyAlignment="1">
      <alignment horizontal="right" vertical="top" indent="3" shrinkToFit="1"/>
    </xf>
    <xf numFmtId="43" fontId="9" fillId="0" borderId="1" xfId="1" applyFont="1" applyFill="1" applyBorder="1" applyAlignment="1">
      <alignment horizontal="right" vertical="top" indent="2" shrinkToFit="1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/>
    <xf numFmtId="0" fontId="12" fillId="0" borderId="0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vertical="top" shrinkToFit="1"/>
    </xf>
    <xf numFmtId="0" fontId="12" fillId="0" borderId="2" xfId="0" applyFont="1" applyFill="1" applyBorder="1" applyAlignment="1">
      <alignment horizontal="left" vertical="top"/>
    </xf>
    <xf numFmtId="43" fontId="11" fillId="0" borderId="2" xfId="1" applyFont="1" applyFill="1" applyBorder="1" applyAlignment="1">
      <alignment horizontal="right" vertical="top" shrinkToFit="1"/>
    </xf>
    <xf numFmtId="43" fontId="10" fillId="0" borderId="2" xfId="1" applyFont="1" applyBorder="1" applyAlignment="1"/>
    <xf numFmtId="164" fontId="11" fillId="0" borderId="3" xfId="0" applyNumberFormat="1" applyFont="1" applyFill="1" applyBorder="1" applyAlignment="1">
      <alignment vertical="top" shrinkToFit="1"/>
    </xf>
    <xf numFmtId="0" fontId="12" fillId="0" borderId="3" xfId="0" applyFont="1" applyFill="1" applyBorder="1" applyAlignment="1">
      <alignment horizontal="left" vertical="top"/>
    </xf>
    <xf numFmtId="43" fontId="11" fillId="0" borderId="3" xfId="1" applyFont="1" applyFill="1" applyBorder="1" applyAlignment="1">
      <alignment horizontal="right" vertical="top" shrinkToFit="1"/>
    </xf>
    <xf numFmtId="43" fontId="10" fillId="0" borderId="3" xfId="1" applyFont="1" applyBorder="1" applyAlignment="1"/>
    <xf numFmtId="0" fontId="3" fillId="0" borderId="0" xfId="0" applyFont="1" applyBorder="1"/>
    <xf numFmtId="0" fontId="4" fillId="0" borderId="0" xfId="0" applyFont="1" applyBorder="1"/>
    <xf numFmtId="164" fontId="11" fillId="0" borderId="4" xfId="0" applyNumberFormat="1" applyFont="1" applyFill="1" applyBorder="1" applyAlignment="1">
      <alignment vertical="top" shrinkToFit="1"/>
    </xf>
    <xf numFmtId="0" fontId="12" fillId="0" borderId="4" xfId="0" applyFont="1" applyFill="1" applyBorder="1" applyAlignment="1">
      <alignment horizontal="left" vertical="top"/>
    </xf>
    <xf numFmtId="43" fontId="11" fillId="0" borderId="4" xfId="1" applyFont="1" applyFill="1" applyBorder="1" applyAlignment="1">
      <alignment horizontal="right" vertical="top" shrinkToFit="1"/>
    </xf>
    <xf numFmtId="43" fontId="10" fillId="0" borderId="4" xfId="1" applyFont="1" applyBorder="1" applyAlignment="1"/>
    <xf numFmtId="164" fontId="11" fillId="0" borderId="5" xfId="0" applyNumberFormat="1" applyFont="1" applyFill="1" applyBorder="1" applyAlignment="1">
      <alignment vertical="top" shrinkToFit="1"/>
    </xf>
    <xf numFmtId="0" fontId="12" fillId="0" borderId="5" xfId="0" applyFont="1" applyFill="1" applyBorder="1" applyAlignment="1">
      <alignment horizontal="left" vertical="top"/>
    </xf>
    <xf numFmtId="43" fontId="11" fillId="0" borderId="5" xfId="1" applyFont="1" applyFill="1" applyBorder="1" applyAlignment="1">
      <alignment horizontal="right" vertical="top" shrinkToFit="1"/>
    </xf>
    <xf numFmtId="43" fontId="10" fillId="0" borderId="5" xfId="1" applyFont="1" applyBorder="1" applyAlignment="1"/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43" fontId="3" fillId="0" borderId="0" xfId="1" applyFont="1" applyAlignment="1"/>
    <xf numFmtId="0" fontId="10" fillId="0" borderId="4" xfId="0" applyFont="1" applyFill="1" applyBorder="1" applyAlignment="1">
      <alignment horizontal="left"/>
    </xf>
    <xf numFmtId="43" fontId="8" fillId="0" borderId="0" xfId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195"/>
  <sheetViews>
    <sheetView tabSelected="1" topLeftCell="A1159" workbookViewId="0">
      <selection activeCell="C1194" sqref="C1194"/>
    </sheetView>
  </sheetViews>
  <sheetFormatPr baseColWidth="10" defaultRowHeight="15"/>
  <cols>
    <col min="1" max="1" width="12" style="20" customWidth="1"/>
    <col min="2" max="2" width="15.28515625" style="20" customWidth="1"/>
    <col min="3" max="3" width="50.85546875" style="20" customWidth="1"/>
    <col min="4" max="4" width="15.7109375" style="21" customWidth="1"/>
    <col min="5" max="5" width="12.42578125" style="21" customWidth="1"/>
    <col min="6" max="6" width="15.42578125" style="21" customWidth="1"/>
    <col min="7" max="7" width="15.42578125" style="1" customWidth="1"/>
    <col min="8" max="8" width="13.5703125" style="1" customWidth="1"/>
    <col min="10" max="10" width="15.28515625" customWidth="1"/>
  </cols>
  <sheetData>
    <row r="3" spans="1:6" ht="15.75">
      <c r="C3" s="35" t="s">
        <v>1816</v>
      </c>
    </row>
    <row r="4" spans="1:6" ht="15.75">
      <c r="C4" s="35" t="s">
        <v>1819</v>
      </c>
    </row>
    <row r="5" spans="1:6" ht="15.75">
      <c r="C5" s="35"/>
    </row>
    <row r="6" spans="1:6" ht="15.75">
      <c r="C6" s="35"/>
    </row>
    <row r="7" spans="1:6" ht="15.75">
      <c r="C7" s="35"/>
    </row>
    <row r="8" spans="1:6">
      <c r="A8" s="19"/>
      <c r="B8" s="22" t="s">
        <v>1813</v>
      </c>
      <c r="C8" s="3"/>
      <c r="D8" s="7"/>
      <c r="E8" s="7"/>
      <c r="F8" s="7"/>
    </row>
    <row r="9" spans="1:6">
      <c r="A9" s="19" t="s">
        <v>1810</v>
      </c>
      <c r="B9" s="3"/>
      <c r="C9" s="22"/>
      <c r="D9" s="7"/>
      <c r="E9" s="7"/>
      <c r="F9" s="7"/>
    </row>
    <row r="10" spans="1:6">
      <c r="A10" s="19"/>
      <c r="B10" s="19"/>
      <c r="C10" s="3"/>
      <c r="D10" s="16"/>
      <c r="E10" s="16"/>
      <c r="F10" s="16"/>
    </row>
    <row r="11" spans="1:6">
      <c r="A11" s="32"/>
      <c r="B11" s="32"/>
      <c r="C11" s="32" t="s">
        <v>1818</v>
      </c>
      <c r="D11" s="28"/>
      <c r="E11" s="28"/>
      <c r="F11" s="28">
        <v>284204.08</v>
      </c>
    </row>
    <row r="12" spans="1:6">
      <c r="A12" s="36">
        <v>44963</v>
      </c>
      <c r="B12" s="26" t="s">
        <v>1780</v>
      </c>
      <c r="C12" s="26" t="s">
        <v>1781</v>
      </c>
      <c r="D12" s="28">
        <v>18135</v>
      </c>
      <c r="E12" s="27"/>
      <c r="F12" s="27">
        <f>+F11+D12-E12</f>
        <v>302339.08</v>
      </c>
    </row>
    <row r="13" spans="1:6">
      <c r="A13" s="36">
        <v>44985</v>
      </c>
      <c r="B13" s="26" t="s">
        <v>1782</v>
      </c>
      <c r="C13" s="26" t="s">
        <v>32</v>
      </c>
      <c r="D13" s="28"/>
      <c r="E13" s="27">
        <v>175</v>
      </c>
      <c r="F13" s="27">
        <f t="shared" ref="F13:F15" si="0">+F12+D13-E13</f>
        <v>302164.08</v>
      </c>
    </row>
    <row r="14" spans="1:6">
      <c r="A14" s="36">
        <v>44985</v>
      </c>
      <c r="B14" s="26" t="s">
        <v>1783</v>
      </c>
      <c r="C14" s="26" t="s">
        <v>1784</v>
      </c>
      <c r="D14" s="28">
        <v>163531.19</v>
      </c>
      <c r="E14" s="27"/>
      <c r="F14" s="27">
        <f t="shared" si="0"/>
        <v>465695.27</v>
      </c>
    </row>
    <row r="15" spans="1:6">
      <c r="A15" s="29"/>
      <c r="B15" s="29"/>
      <c r="D15" s="30">
        <f>SUM(D12:D14)</f>
        <v>181666.19</v>
      </c>
      <c r="E15" s="30">
        <f>SUM(E12:E14)</f>
        <v>175</v>
      </c>
      <c r="F15" s="27">
        <f t="shared" si="0"/>
        <v>647186.46</v>
      </c>
    </row>
    <row r="16" spans="1:6">
      <c r="A16" s="17"/>
      <c r="B16" s="17"/>
      <c r="C16" s="29" t="s">
        <v>1815</v>
      </c>
      <c r="D16" s="30"/>
      <c r="E16" s="30"/>
      <c r="F16" s="30">
        <v>647186.46</v>
      </c>
    </row>
    <row r="17" spans="1:8">
      <c r="A17" s="19"/>
      <c r="B17" s="19"/>
      <c r="C17" s="19"/>
      <c r="D17" s="16"/>
      <c r="E17" s="16"/>
      <c r="F17" s="16"/>
    </row>
    <row r="18" spans="1:8" s="3" customFormat="1" ht="14.25">
      <c r="A18" s="13"/>
      <c r="B18" s="14"/>
      <c r="D18" s="15"/>
      <c r="E18" s="16"/>
      <c r="F18" s="16"/>
      <c r="G18" s="2"/>
      <c r="H18" s="2"/>
    </row>
    <row r="19" spans="1:8" s="3" customFormat="1" ht="14.25">
      <c r="A19" s="19"/>
      <c r="C19" s="19"/>
      <c r="D19" s="16"/>
      <c r="E19" s="16"/>
      <c r="F19" s="16"/>
      <c r="G19" s="2"/>
      <c r="H19" s="2"/>
    </row>
    <row r="20" spans="1:8" s="3" customFormat="1" ht="14.25" customHeight="1">
      <c r="A20" s="19" t="s">
        <v>0</v>
      </c>
      <c r="B20" s="50" t="s">
        <v>1826</v>
      </c>
      <c r="C20" s="64"/>
      <c r="D20" s="8"/>
      <c r="E20" s="8"/>
      <c r="F20" s="8"/>
      <c r="G20" s="4"/>
      <c r="H20" s="4"/>
    </row>
    <row r="21" spans="1:8" s="3" customFormat="1" ht="14.25">
      <c r="A21" s="19" t="s">
        <v>1810</v>
      </c>
      <c r="B21" s="17"/>
      <c r="D21" s="18"/>
      <c r="E21" s="18"/>
      <c r="F21" s="18"/>
      <c r="G21" s="4"/>
      <c r="H21" s="4"/>
    </row>
    <row r="22" spans="1:8" s="3" customFormat="1" ht="14.25">
      <c r="A22" s="19"/>
      <c r="B22" s="17"/>
      <c r="C22" s="17"/>
      <c r="D22" s="18"/>
      <c r="E22" s="18"/>
      <c r="F22" s="18"/>
      <c r="G22" s="4"/>
      <c r="H22" s="4"/>
    </row>
    <row r="23" spans="1:8" s="3" customFormat="1" ht="14.25">
      <c r="A23" s="19"/>
      <c r="B23" s="19"/>
      <c r="D23" s="16"/>
      <c r="E23" s="16"/>
      <c r="F23" s="16"/>
      <c r="H23" s="2"/>
    </row>
    <row r="24" spans="1:8" s="3" customFormat="1" ht="14.25">
      <c r="A24" s="32"/>
      <c r="B24" s="32"/>
      <c r="C24" s="32" t="s">
        <v>1818</v>
      </c>
      <c r="D24" s="28"/>
      <c r="E24" s="28"/>
      <c r="F24" s="28">
        <v>11783023.1</v>
      </c>
      <c r="G24" s="2"/>
      <c r="H24" s="2"/>
    </row>
    <row r="25" spans="1:8" s="3" customFormat="1" ht="14.25">
      <c r="A25" s="36">
        <v>44958</v>
      </c>
      <c r="B25" s="26" t="s">
        <v>33</v>
      </c>
      <c r="C25" s="26" t="s">
        <v>34</v>
      </c>
      <c r="D25" s="27">
        <v>0</v>
      </c>
      <c r="E25" s="27">
        <v>4777.8500000000004</v>
      </c>
      <c r="F25" s="28">
        <f>+F24+E25-D25</f>
        <v>11787800.949999999</v>
      </c>
      <c r="G25" s="2"/>
      <c r="H25" s="2"/>
    </row>
    <row r="26" spans="1:8" s="3" customFormat="1" ht="14.25">
      <c r="A26" s="36">
        <v>44958</v>
      </c>
      <c r="B26" s="26" t="s">
        <v>35</v>
      </c>
      <c r="C26" s="26" t="s">
        <v>36</v>
      </c>
      <c r="D26" s="27">
        <v>0</v>
      </c>
      <c r="E26" s="27">
        <v>4083.5</v>
      </c>
      <c r="F26" s="28">
        <f t="shared" ref="F26:F91" si="1">+F25+E26-D26</f>
        <v>11791884.449999999</v>
      </c>
      <c r="G26" s="2"/>
      <c r="H26" s="2"/>
    </row>
    <row r="27" spans="1:8" s="3" customFormat="1" ht="14.25">
      <c r="A27" s="36">
        <v>44958</v>
      </c>
      <c r="B27" s="26" t="s">
        <v>37</v>
      </c>
      <c r="C27" s="26" t="s">
        <v>38</v>
      </c>
      <c r="D27" s="27">
        <v>0</v>
      </c>
      <c r="E27" s="27">
        <v>3575</v>
      </c>
      <c r="F27" s="28">
        <f t="shared" si="1"/>
        <v>11795459.449999999</v>
      </c>
      <c r="G27" s="2"/>
      <c r="H27" s="2"/>
    </row>
    <row r="28" spans="1:8" s="3" customFormat="1" ht="14.25">
      <c r="A28" s="36">
        <v>44958</v>
      </c>
      <c r="B28" s="26" t="s">
        <v>39</v>
      </c>
      <c r="C28" s="26" t="s">
        <v>40</v>
      </c>
      <c r="D28" s="27">
        <v>0</v>
      </c>
      <c r="E28" s="27">
        <v>1325</v>
      </c>
      <c r="F28" s="28">
        <f t="shared" si="1"/>
        <v>11796784.449999999</v>
      </c>
      <c r="G28" s="2"/>
      <c r="H28" s="2"/>
    </row>
    <row r="29" spans="1:8" s="3" customFormat="1" ht="14.25">
      <c r="A29" s="36">
        <v>44958</v>
      </c>
      <c r="B29" s="26" t="s">
        <v>41</v>
      </c>
      <c r="C29" s="26" t="s">
        <v>42</v>
      </c>
      <c r="D29" s="27">
        <v>0</v>
      </c>
      <c r="E29" s="27">
        <v>258240</v>
      </c>
      <c r="F29" s="28">
        <f t="shared" si="1"/>
        <v>12055024.449999999</v>
      </c>
      <c r="G29" s="2"/>
      <c r="H29" s="2"/>
    </row>
    <row r="30" spans="1:8" s="3" customFormat="1" ht="14.25">
      <c r="A30" s="36">
        <v>44958</v>
      </c>
      <c r="B30" s="26" t="s">
        <v>43</v>
      </c>
      <c r="C30" s="26" t="s">
        <v>44</v>
      </c>
      <c r="D30" s="27">
        <v>0</v>
      </c>
      <c r="E30" s="27">
        <v>5030.3999999999996</v>
      </c>
      <c r="F30" s="28">
        <f t="shared" si="1"/>
        <v>12060054.85</v>
      </c>
      <c r="G30" s="2"/>
      <c r="H30" s="2"/>
    </row>
    <row r="31" spans="1:8" s="3" customFormat="1" ht="14.25">
      <c r="A31" s="36">
        <v>44958</v>
      </c>
      <c r="B31" s="26" t="s">
        <v>45</v>
      </c>
      <c r="C31" s="26" t="s">
        <v>46</v>
      </c>
      <c r="D31" s="27">
        <v>0</v>
      </c>
      <c r="E31" s="27">
        <v>537.5</v>
      </c>
      <c r="F31" s="28">
        <f t="shared" si="1"/>
        <v>12060592.35</v>
      </c>
      <c r="G31" s="2"/>
      <c r="H31" s="2"/>
    </row>
    <row r="32" spans="1:8" s="3" customFormat="1" ht="14.25">
      <c r="A32" s="36">
        <v>44958</v>
      </c>
      <c r="B32" s="26" t="s">
        <v>47</v>
      </c>
      <c r="C32" s="26" t="s">
        <v>48</v>
      </c>
      <c r="D32" s="27">
        <v>0</v>
      </c>
      <c r="E32" s="27">
        <v>3587.5</v>
      </c>
      <c r="F32" s="28">
        <f t="shared" si="1"/>
        <v>12064179.85</v>
      </c>
      <c r="G32" s="2"/>
      <c r="H32" s="2"/>
    </row>
    <row r="33" spans="1:8" s="3" customFormat="1" ht="14.25">
      <c r="A33" s="36">
        <v>44958</v>
      </c>
      <c r="B33" s="26" t="s">
        <v>49</v>
      </c>
      <c r="C33" s="26" t="s">
        <v>50</v>
      </c>
      <c r="D33" s="27">
        <v>0</v>
      </c>
      <c r="E33" s="27">
        <v>4714.5</v>
      </c>
      <c r="F33" s="28">
        <f t="shared" si="1"/>
        <v>12068894.35</v>
      </c>
      <c r="G33" s="2"/>
      <c r="H33" s="2"/>
    </row>
    <row r="34" spans="1:8" s="3" customFormat="1" ht="14.25">
      <c r="A34" s="36">
        <v>44958</v>
      </c>
      <c r="B34" s="26" t="s">
        <v>51</v>
      </c>
      <c r="C34" s="26" t="s">
        <v>52</v>
      </c>
      <c r="D34" s="27">
        <v>0</v>
      </c>
      <c r="E34" s="27">
        <v>1200</v>
      </c>
      <c r="F34" s="28">
        <f t="shared" si="1"/>
        <v>12070094.35</v>
      </c>
      <c r="G34" s="2"/>
      <c r="H34" s="2"/>
    </row>
    <row r="35" spans="1:8" s="3" customFormat="1" ht="14.25">
      <c r="A35" s="36">
        <v>44958</v>
      </c>
      <c r="B35" s="26" t="s">
        <v>53</v>
      </c>
      <c r="C35" s="26" t="s">
        <v>54</v>
      </c>
      <c r="D35" s="27">
        <v>0</v>
      </c>
      <c r="E35" s="27">
        <v>1162.5</v>
      </c>
      <c r="F35" s="28">
        <f t="shared" si="1"/>
        <v>12071256.85</v>
      </c>
      <c r="G35" s="2"/>
      <c r="H35" s="2"/>
    </row>
    <row r="36" spans="1:8" s="3" customFormat="1" ht="14.25">
      <c r="A36" s="36">
        <v>44958</v>
      </c>
      <c r="B36" s="26" t="s">
        <v>55</v>
      </c>
      <c r="C36" s="26" t="s">
        <v>56</v>
      </c>
      <c r="D36" s="27">
        <v>0</v>
      </c>
      <c r="E36" s="27">
        <v>2375</v>
      </c>
      <c r="F36" s="28">
        <f t="shared" si="1"/>
        <v>12073631.85</v>
      </c>
      <c r="G36" s="2"/>
      <c r="H36" s="2"/>
    </row>
    <row r="37" spans="1:8" s="3" customFormat="1" ht="14.25">
      <c r="A37" s="36">
        <v>44958</v>
      </c>
      <c r="B37" s="26" t="s">
        <v>57</v>
      </c>
      <c r="C37" s="26" t="s">
        <v>58</v>
      </c>
      <c r="D37" s="27">
        <v>0</v>
      </c>
      <c r="E37" s="27">
        <v>3162.5</v>
      </c>
      <c r="F37" s="28">
        <f t="shared" si="1"/>
        <v>12076794.35</v>
      </c>
      <c r="G37" s="2"/>
      <c r="H37" s="2"/>
    </row>
    <row r="38" spans="1:8" s="3" customFormat="1" ht="14.25">
      <c r="A38" s="36">
        <v>44958</v>
      </c>
      <c r="B38" s="26" t="s">
        <v>59</v>
      </c>
      <c r="C38" s="26" t="s">
        <v>60</v>
      </c>
      <c r="D38" s="27">
        <v>0</v>
      </c>
      <c r="E38" s="27">
        <v>4289.7</v>
      </c>
      <c r="F38" s="28">
        <f t="shared" si="1"/>
        <v>12081084.049999999</v>
      </c>
      <c r="G38" s="2"/>
      <c r="H38" s="2"/>
    </row>
    <row r="39" spans="1:8" s="3" customFormat="1" ht="14.25">
      <c r="A39" s="36">
        <v>44958</v>
      </c>
      <c r="B39" s="26" t="s">
        <v>61</v>
      </c>
      <c r="C39" s="26" t="s">
        <v>62</v>
      </c>
      <c r="D39" s="27">
        <v>0</v>
      </c>
      <c r="E39" s="27">
        <v>5538209.0999999996</v>
      </c>
      <c r="F39" s="28">
        <f t="shared" si="1"/>
        <v>17619293.149999999</v>
      </c>
      <c r="G39" s="2"/>
      <c r="H39" s="2"/>
    </row>
    <row r="40" spans="1:8" s="3" customFormat="1" ht="14.25">
      <c r="A40" s="36">
        <v>44958</v>
      </c>
      <c r="B40" s="26" t="s">
        <v>63</v>
      </c>
      <c r="C40" s="26" t="s">
        <v>64</v>
      </c>
      <c r="D40" s="27">
        <v>0</v>
      </c>
      <c r="E40" s="27">
        <v>527092.38</v>
      </c>
      <c r="F40" s="28">
        <f t="shared" si="1"/>
        <v>18146385.529999997</v>
      </c>
      <c r="G40" s="2"/>
      <c r="H40" s="2"/>
    </row>
    <row r="41" spans="1:8" s="3" customFormat="1" ht="14.25">
      <c r="A41" s="36">
        <v>44958</v>
      </c>
      <c r="B41" s="26" t="s">
        <v>65</v>
      </c>
      <c r="C41" s="26" t="s">
        <v>64</v>
      </c>
      <c r="D41" s="27">
        <v>0</v>
      </c>
      <c r="E41" s="27">
        <v>601691.04</v>
      </c>
      <c r="F41" s="28">
        <f t="shared" si="1"/>
        <v>18748076.569999997</v>
      </c>
      <c r="G41" s="2"/>
      <c r="H41" s="2"/>
    </row>
    <row r="42" spans="1:8" s="3" customFormat="1" ht="14.25">
      <c r="A42" s="36">
        <v>44958</v>
      </c>
      <c r="B42" s="26" t="s">
        <v>66</v>
      </c>
      <c r="C42" s="26" t="s">
        <v>67</v>
      </c>
      <c r="D42" s="27">
        <v>0</v>
      </c>
      <c r="E42" s="27">
        <v>457995.78</v>
      </c>
      <c r="F42" s="28">
        <f t="shared" si="1"/>
        <v>19206072.349999998</v>
      </c>
      <c r="G42" s="2"/>
      <c r="H42" s="2"/>
    </row>
    <row r="43" spans="1:8" s="3" customFormat="1" ht="14.25">
      <c r="A43" s="36">
        <v>44958</v>
      </c>
      <c r="B43" s="26" t="s">
        <v>68</v>
      </c>
      <c r="C43" s="26" t="s">
        <v>69</v>
      </c>
      <c r="D43" s="27">
        <v>0</v>
      </c>
      <c r="E43" s="27">
        <v>553361</v>
      </c>
      <c r="F43" s="28">
        <f t="shared" si="1"/>
        <v>19759433.349999998</v>
      </c>
      <c r="G43" s="2"/>
      <c r="H43" s="2"/>
    </row>
    <row r="44" spans="1:8" s="3" customFormat="1" ht="14.25">
      <c r="A44" s="36">
        <v>44958</v>
      </c>
      <c r="B44" s="26" t="s">
        <v>70</v>
      </c>
      <c r="C44" s="26" t="s">
        <v>71</v>
      </c>
      <c r="D44" s="27">
        <v>0</v>
      </c>
      <c r="E44" s="27">
        <v>4888.25</v>
      </c>
      <c r="F44" s="28">
        <f>+F43+E44-D44</f>
        <v>19764321.599999998</v>
      </c>
      <c r="G44" s="2"/>
      <c r="H44" s="2"/>
    </row>
    <row r="45" spans="1:8" s="3" customFormat="1" ht="14.25">
      <c r="A45" s="36">
        <v>44958</v>
      </c>
      <c r="B45" s="26" t="s">
        <v>72</v>
      </c>
      <c r="C45" s="26" t="s">
        <v>73</v>
      </c>
      <c r="D45" s="27">
        <v>0</v>
      </c>
      <c r="E45" s="27">
        <v>4250</v>
      </c>
      <c r="F45" s="28">
        <f t="shared" si="1"/>
        <v>19768571.599999998</v>
      </c>
      <c r="G45" s="2"/>
      <c r="H45" s="2"/>
    </row>
    <row r="46" spans="1:8" s="3" customFormat="1" ht="14.25">
      <c r="A46" s="36">
        <v>44958</v>
      </c>
      <c r="B46" s="26" t="s">
        <v>74</v>
      </c>
      <c r="C46" s="26" t="s">
        <v>75</v>
      </c>
      <c r="D46" s="27">
        <v>0</v>
      </c>
      <c r="E46" s="27">
        <v>2625</v>
      </c>
      <c r="F46" s="28">
        <f t="shared" si="1"/>
        <v>19771196.599999998</v>
      </c>
      <c r="G46" s="2"/>
      <c r="H46" s="2"/>
    </row>
    <row r="47" spans="1:8" s="3" customFormat="1" ht="14.25">
      <c r="A47" s="36">
        <v>44958</v>
      </c>
      <c r="B47" s="26" t="s">
        <v>76</v>
      </c>
      <c r="C47" s="26" t="s">
        <v>77</v>
      </c>
      <c r="D47" s="27">
        <v>0</v>
      </c>
      <c r="E47" s="27">
        <v>1412.5</v>
      </c>
      <c r="F47" s="28">
        <f t="shared" si="1"/>
        <v>19772609.099999998</v>
      </c>
      <c r="G47" s="2"/>
      <c r="H47" s="2"/>
    </row>
    <row r="48" spans="1:8" s="3" customFormat="1" ht="14.25">
      <c r="A48" s="36">
        <v>44958</v>
      </c>
      <c r="B48" s="26" t="s">
        <v>78</v>
      </c>
      <c r="C48" s="26" t="s">
        <v>79</v>
      </c>
      <c r="D48" s="27">
        <v>0</v>
      </c>
      <c r="E48" s="27">
        <v>4706.7</v>
      </c>
      <c r="F48" s="28">
        <f t="shared" si="1"/>
        <v>19777315.799999997</v>
      </c>
      <c r="G48" s="2"/>
      <c r="H48" s="2"/>
    </row>
    <row r="49" spans="1:8" s="3" customFormat="1" ht="14.25">
      <c r="A49" s="36">
        <v>44958</v>
      </c>
      <c r="B49" s="26" t="s">
        <v>80</v>
      </c>
      <c r="C49" s="26" t="s">
        <v>81</v>
      </c>
      <c r="D49" s="27">
        <v>0</v>
      </c>
      <c r="E49" s="27">
        <v>1937.5</v>
      </c>
      <c r="F49" s="28">
        <f t="shared" si="1"/>
        <v>19779253.299999997</v>
      </c>
      <c r="G49" s="2"/>
      <c r="H49" s="2"/>
    </row>
    <row r="50" spans="1:8" s="3" customFormat="1" ht="14.25">
      <c r="A50" s="36">
        <v>44958</v>
      </c>
      <c r="B50" s="26" t="s">
        <v>82</v>
      </c>
      <c r="C50" s="26" t="s">
        <v>83</v>
      </c>
      <c r="D50" s="27">
        <v>0</v>
      </c>
      <c r="E50" s="27">
        <v>987.5</v>
      </c>
      <c r="F50" s="28">
        <f t="shared" si="1"/>
        <v>19780240.799999997</v>
      </c>
      <c r="G50" s="2"/>
      <c r="H50" s="2"/>
    </row>
    <row r="51" spans="1:8" s="3" customFormat="1" ht="14.25">
      <c r="A51" s="36">
        <v>44958</v>
      </c>
      <c r="B51" s="26" t="s">
        <v>84</v>
      </c>
      <c r="C51" s="26" t="s">
        <v>85</v>
      </c>
      <c r="D51" s="27">
        <v>0</v>
      </c>
      <c r="E51" s="27">
        <v>4859.6499999999996</v>
      </c>
      <c r="F51" s="28">
        <f t="shared" si="1"/>
        <v>19785100.449999996</v>
      </c>
      <c r="G51" s="2"/>
      <c r="H51" s="2"/>
    </row>
    <row r="52" spans="1:8" s="3" customFormat="1" ht="14.25">
      <c r="A52" s="36">
        <v>44958</v>
      </c>
      <c r="B52" s="26" t="s">
        <v>86</v>
      </c>
      <c r="C52" s="26" t="s">
        <v>87</v>
      </c>
      <c r="D52" s="27">
        <v>0</v>
      </c>
      <c r="E52" s="27">
        <v>2637.5</v>
      </c>
      <c r="F52" s="28">
        <f t="shared" si="1"/>
        <v>19787737.949999996</v>
      </c>
      <c r="G52" s="2"/>
      <c r="H52" s="2"/>
    </row>
    <row r="53" spans="1:8" s="3" customFormat="1" ht="14.25">
      <c r="A53" s="36">
        <v>44958</v>
      </c>
      <c r="B53" s="26" t="s">
        <v>88</v>
      </c>
      <c r="C53" s="26" t="s">
        <v>89</v>
      </c>
      <c r="D53" s="27">
        <v>0</v>
      </c>
      <c r="E53" s="27">
        <v>1787.5</v>
      </c>
      <c r="F53" s="28">
        <f t="shared" si="1"/>
        <v>19789525.449999996</v>
      </c>
      <c r="G53" s="2"/>
      <c r="H53" s="2"/>
    </row>
    <row r="54" spans="1:8" s="3" customFormat="1" ht="14.25">
      <c r="A54" s="36">
        <v>44958</v>
      </c>
      <c r="B54" s="26" t="s">
        <v>90</v>
      </c>
      <c r="C54" s="26" t="s">
        <v>91</v>
      </c>
      <c r="D54" s="27">
        <v>0</v>
      </c>
      <c r="E54" s="27">
        <v>2575</v>
      </c>
      <c r="F54" s="28">
        <f t="shared" si="1"/>
        <v>19792100.449999996</v>
      </c>
      <c r="G54" s="2"/>
      <c r="H54" s="2"/>
    </row>
    <row r="55" spans="1:8" s="3" customFormat="1" ht="14.25">
      <c r="A55" s="36">
        <v>44958</v>
      </c>
      <c r="B55" s="26" t="s">
        <v>92</v>
      </c>
      <c r="C55" s="26" t="s">
        <v>93</v>
      </c>
      <c r="D55" s="27">
        <v>0</v>
      </c>
      <c r="E55" s="27">
        <v>1050</v>
      </c>
      <c r="F55" s="28">
        <f t="shared" si="1"/>
        <v>19793150.449999996</v>
      </c>
      <c r="G55" s="2"/>
      <c r="H55" s="2"/>
    </row>
    <row r="56" spans="1:8" s="3" customFormat="1" ht="14.25">
      <c r="A56" s="36">
        <v>44958</v>
      </c>
      <c r="B56" s="26" t="s">
        <v>94</v>
      </c>
      <c r="C56" s="26" t="s">
        <v>95</v>
      </c>
      <c r="D56" s="27">
        <v>0</v>
      </c>
      <c r="E56" s="27">
        <v>4875.95</v>
      </c>
      <c r="F56" s="28">
        <f t="shared" si="1"/>
        <v>19798026.399999995</v>
      </c>
      <c r="G56" s="2"/>
      <c r="H56" s="2"/>
    </row>
    <row r="57" spans="1:8" s="3" customFormat="1" ht="14.25">
      <c r="A57" s="36">
        <v>44958</v>
      </c>
      <c r="B57" s="26" t="s">
        <v>96</v>
      </c>
      <c r="C57" s="26" t="s">
        <v>97</v>
      </c>
      <c r="D57" s="27">
        <v>0</v>
      </c>
      <c r="E57" s="27">
        <v>3612.5</v>
      </c>
      <c r="F57" s="28">
        <f t="shared" si="1"/>
        <v>19801638.899999995</v>
      </c>
      <c r="G57" s="2"/>
      <c r="H57" s="2"/>
    </row>
    <row r="58" spans="1:8" s="3" customFormat="1" ht="14.25">
      <c r="A58" s="65">
        <v>44958</v>
      </c>
      <c r="B58" s="66" t="s">
        <v>98</v>
      </c>
      <c r="C58" s="83" t="s">
        <v>2</v>
      </c>
      <c r="D58" s="67">
        <v>4696</v>
      </c>
      <c r="E58" s="67">
        <v>0</v>
      </c>
      <c r="F58" s="68">
        <f t="shared" si="1"/>
        <v>19796942.899999995</v>
      </c>
      <c r="G58" s="2"/>
      <c r="H58" s="2"/>
    </row>
    <row r="59" spans="1:8" s="3" customFormat="1" ht="14.25">
      <c r="A59" s="75"/>
      <c r="B59" s="76"/>
      <c r="C59" s="88"/>
      <c r="D59" s="77"/>
      <c r="E59" s="77"/>
      <c r="F59" s="78"/>
      <c r="G59" s="2"/>
      <c r="H59" s="2"/>
    </row>
    <row r="60" spans="1:8" s="3" customFormat="1" ht="14.25">
      <c r="A60" s="79"/>
      <c r="B60" s="80"/>
      <c r="C60" s="86"/>
      <c r="D60" s="81"/>
      <c r="E60" s="81"/>
      <c r="F60" s="82"/>
      <c r="G60" s="2"/>
      <c r="H60" s="2"/>
    </row>
    <row r="61" spans="1:8" s="3" customFormat="1" ht="14.25">
      <c r="A61" s="69">
        <v>44958</v>
      </c>
      <c r="B61" s="70" t="s">
        <v>99</v>
      </c>
      <c r="C61" s="84" t="s">
        <v>2</v>
      </c>
      <c r="D61" s="71">
        <v>27846</v>
      </c>
      <c r="E61" s="71">
        <v>0</v>
      </c>
      <c r="F61" s="72">
        <f>+F58+E61-D61</f>
        <v>19769096.899999995</v>
      </c>
      <c r="G61" s="2"/>
      <c r="H61" s="2"/>
    </row>
    <row r="62" spans="1:8" s="3" customFormat="1" ht="14.25">
      <c r="A62" s="36">
        <v>44958</v>
      </c>
      <c r="B62" s="26" t="s">
        <v>100</v>
      </c>
      <c r="C62" s="37" t="s">
        <v>2</v>
      </c>
      <c r="D62" s="27">
        <v>29450</v>
      </c>
      <c r="E62" s="27">
        <v>0</v>
      </c>
      <c r="F62" s="28">
        <f t="shared" si="1"/>
        <v>19739646.899999995</v>
      </c>
      <c r="G62" s="2"/>
      <c r="H62" s="2"/>
    </row>
    <row r="63" spans="1:8" s="3" customFormat="1" ht="14.25">
      <c r="A63" s="36">
        <v>44958</v>
      </c>
      <c r="B63" s="26" t="s">
        <v>101</v>
      </c>
      <c r="C63" s="37" t="s">
        <v>2</v>
      </c>
      <c r="D63" s="27">
        <v>1350</v>
      </c>
      <c r="E63" s="27">
        <v>0</v>
      </c>
      <c r="F63" s="28">
        <f t="shared" si="1"/>
        <v>19738296.899999995</v>
      </c>
      <c r="G63" s="2"/>
      <c r="H63" s="2"/>
    </row>
    <row r="64" spans="1:8" s="3" customFormat="1" ht="14.25">
      <c r="A64" s="36">
        <v>44958</v>
      </c>
      <c r="B64" s="26" t="s">
        <v>102</v>
      </c>
      <c r="C64" s="37" t="s">
        <v>2</v>
      </c>
      <c r="D64" s="27">
        <v>1700</v>
      </c>
      <c r="E64" s="27">
        <v>0</v>
      </c>
      <c r="F64" s="28">
        <f t="shared" si="1"/>
        <v>19736596.899999995</v>
      </c>
      <c r="G64" s="2"/>
      <c r="H64" s="2"/>
    </row>
    <row r="65" spans="1:8" s="3" customFormat="1" ht="14.25">
      <c r="A65" s="36">
        <v>44958</v>
      </c>
      <c r="B65" s="26" t="s">
        <v>103</v>
      </c>
      <c r="C65" s="37" t="s">
        <v>2</v>
      </c>
      <c r="D65" s="27">
        <v>44890</v>
      </c>
      <c r="E65" s="27">
        <v>0</v>
      </c>
      <c r="F65" s="28">
        <f t="shared" si="1"/>
        <v>19691706.899999995</v>
      </c>
      <c r="G65" s="2"/>
      <c r="H65" s="2"/>
    </row>
    <row r="66" spans="1:8" s="3" customFormat="1" ht="14.25">
      <c r="A66" s="36">
        <v>44958</v>
      </c>
      <c r="B66" s="26" t="s">
        <v>104</v>
      </c>
      <c r="C66" s="37" t="s">
        <v>2</v>
      </c>
      <c r="D66" s="27">
        <v>15000</v>
      </c>
      <c r="E66" s="27">
        <v>0</v>
      </c>
      <c r="F66" s="28">
        <f t="shared" si="1"/>
        <v>19676706.899999995</v>
      </c>
      <c r="G66" s="2"/>
      <c r="H66" s="2"/>
    </row>
    <row r="67" spans="1:8" s="3" customFormat="1" ht="14.25">
      <c r="A67" s="36">
        <v>44958</v>
      </c>
      <c r="B67" s="26" t="s">
        <v>105</v>
      </c>
      <c r="C67" s="37" t="s">
        <v>2</v>
      </c>
      <c r="D67" s="27">
        <v>82940</v>
      </c>
      <c r="E67" s="27">
        <v>0</v>
      </c>
      <c r="F67" s="28">
        <f t="shared" si="1"/>
        <v>19593766.899999995</v>
      </c>
      <c r="G67" s="2"/>
      <c r="H67" s="2"/>
    </row>
    <row r="68" spans="1:8" s="3" customFormat="1" ht="14.25">
      <c r="A68" s="36">
        <v>44958</v>
      </c>
      <c r="B68" s="26" t="s">
        <v>106</v>
      </c>
      <c r="C68" s="37" t="s">
        <v>2</v>
      </c>
      <c r="D68" s="27">
        <v>21960</v>
      </c>
      <c r="E68" s="27">
        <v>0</v>
      </c>
      <c r="F68" s="28">
        <f t="shared" si="1"/>
        <v>19571806.899999995</v>
      </c>
      <c r="G68" s="2"/>
      <c r="H68" s="2"/>
    </row>
    <row r="69" spans="1:8" s="3" customFormat="1" ht="14.25">
      <c r="A69" s="36">
        <v>44958</v>
      </c>
      <c r="B69" s="26" t="s">
        <v>107</v>
      </c>
      <c r="C69" s="37" t="s">
        <v>2</v>
      </c>
      <c r="D69" s="27">
        <v>9646</v>
      </c>
      <c r="E69" s="27">
        <v>0</v>
      </c>
      <c r="F69" s="28">
        <f t="shared" si="1"/>
        <v>19562160.899999995</v>
      </c>
      <c r="G69" s="2"/>
      <c r="H69" s="2"/>
    </row>
    <row r="70" spans="1:8" s="3" customFormat="1" ht="14.25">
      <c r="A70" s="36">
        <v>44958</v>
      </c>
      <c r="B70" s="26" t="s">
        <v>108</v>
      </c>
      <c r="C70" s="37" t="s">
        <v>2</v>
      </c>
      <c r="D70" s="27">
        <v>10790</v>
      </c>
      <c r="E70" s="27">
        <v>0</v>
      </c>
      <c r="F70" s="28">
        <f t="shared" si="1"/>
        <v>19551370.899999995</v>
      </c>
      <c r="G70" s="2"/>
      <c r="H70" s="2"/>
    </row>
    <row r="71" spans="1:8" s="3" customFormat="1" ht="14.25">
      <c r="A71" s="36">
        <v>44958</v>
      </c>
      <c r="B71" s="26" t="s">
        <v>109</v>
      </c>
      <c r="C71" s="26" t="s">
        <v>110</v>
      </c>
      <c r="D71" s="27">
        <v>2400</v>
      </c>
      <c r="E71" s="27">
        <v>0</v>
      </c>
      <c r="F71" s="28">
        <f t="shared" si="1"/>
        <v>19548970.899999995</v>
      </c>
      <c r="G71" s="2"/>
      <c r="H71" s="2"/>
    </row>
    <row r="72" spans="1:8" s="3" customFormat="1" ht="14.25">
      <c r="A72" s="36">
        <v>44958</v>
      </c>
      <c r="B72" s="26" t="s">
        <v>111</v>
      </c>
      <c r="C72" s="26" t="s">
        <v>110</v>
      </c>
      <c r="D72" s="27">
        <v>147227.63</v>
      </c>
      <c r="E72" s="27">
        <v>0</v>
      </c>
      <c r="F72" s="28">
        <f t="shared" si="1"/>
        <v>19401743.269999996</v>
      </c>
      <c r="G72" s="2"/>
      <c r="H72" s="2"/>
    </row>
    <row r="73" spans="1:8" s="3" customFormat="1" ht="14.25">
      <c r="A73" s="36">
        <v>44959</v>
      </c>
      <c r="B73" s="26" t="s">
        <v>112</v>
      </c>
      <c r="C73" s="26" t="s">
        <v>113</v>
      </c>
      <c r="D73" s="27">
        <v>0</v>
      </c>
      <c r="E73" s="27">
        <v>155876.72</v>
      </c>
      <c r="F73" s="28">
        <f t="shared" si="1"/>
        <v>19557619.989999995</v>
      </c>
      <c r="G73" s="2"/>
      <c r="H73" s="2"/>
    </row>
    <row r="74" spans="1:8" s="3" customFormat="1" ht="14.25">
      <c r="A74" s="36">
        <v>44959</v>
      </c>
      <c r="B74" s="26" t="s">
        <v>114</v>
      </c>
      <c r="C74" s="26" t="s">
        <v>115</v>
      </c>
      <c r="D74" s="27">
        <v>0</v>
      </c>
      <c r="E74" s="27">
        <v>38475</v>
      </c>
      <c r="F74" s="28">
        <f t="shared" si="1"/>
        <v>19596094.989999995</v>
      </c>
      <c r="G74" s="2"/>
      <c r="H74" s="2"/>
    </row>
    <row r="75" spans="1:8" s="3" customFormat="1" ht="14.25">
      <c r="A75" s="36">
        <v>44959</v>
      </c>
      <c r="B75" s="26" t="s">
        <v>116</v>
      </c>
      <c r="C75" s="26" t="s">
        <v>117</v>
      </c>
      <c r="D75" s="27">
        <v>0</v>
      </c>
      <c r="E75" s="27">
        <v>121529.46</v>
      </c>
      <c r="F75" s="28">
        <f t="shared" si="1"/>
        <v>19717624.449999996</v>
      </c>
      <c r="G75" s="2"/>
      <c r="H75" s="2"/>
    </row>
    <row r="76" spans="1:8" s="3" customFormat="1" ht="14.25">
      <c r="A76" s="36">
        <v>44959</v>
      </c>
      <c r="B76" s="26" t="s">
        <v>118</v>
      </c>
      <c r="C76" s="26" t="s">
        <v>119</v>
      </c>
      <c r="D76" s="27">
        <v>0</v>
      </c>
      <c r="E76" s="27">
        <v>25000</v>
      </c>
      <c r="F76" s="28">
        <f t="shared" si="1"/>
        <v>19742624.449999996</v>
      </c>
      <c r="G76" s="2"/>
      <c r="H76" s="2"/>
    </row>
    <row r="77" spans="1:8" s="3" customFormat="1" ht="14.25">
      <c r="A77" s="36">
        <v>44959</v>
      </c>
      <c r="B77" s="26" t="s">
        <v>120</v>
      </c>
      <c r="C77" s="26" t="s">
        <v>121</v>
      </c>
      <c r="D77" s="27">
        <v>0</v>
      </c>
      <c r="E77" s="27">
        <v>5105.95</v>
      </c>
      <c r="F77" s="28">
        <f t="shared" si="1"/>
        <v>19747730.399999995</v>
      </c>
      <c r="G77" s="2"/>
      <c r="H77" s="2"/>
    </row>
    <row r="78" spans="1:8" s="3" customFormat="1" ht="14.25">
      <c r="A78" s="36">
        <v>44959</v>
      </c>
      <c r="B78" s="26" t="s">
        <v>122</v>
      </c>
      <c r="C78" s="26" t="s">
        <v>123</v>
      </c>
      <c r="D78" s="27">
        <v>0</v>
      </c>
      <c r="E78" s="27">
        <v>2975</v>
      </c>
      <c r="F78" s="28">
        <f t="shared" si="1"/>
        <v>19750705.399999995</v>
      </c>
      <c r="G78" s="2"/>
      <c r="H78" s="2"/>
    </row>
    <row r="79" spans="1:8" s="3" customFormat="1" ht="14.25">
      <c r="A79" s="36">
        <v>44959</v>
      </c>
      <c r="B79" s="26" t="s">
        <v>124</v>
      </c>
      <c r="C79" s="26" t="s">
        <v>125</v>
      </c>
      <c r="D79" s="27">
        <v>0</v>
      </c>
      <c r="E79" s="27">
        <v>1412.5</v>
      </c>
      <c r="F79" s="28">
        <f t="shared" si="1"/>
        <v>19752117.899999995</v>
      </c>
      <c r="G79" s="2"/>
      <c r="H79" s="2"/>
    </row>
    <row r="80" spans="1:8" s="3" customFormat="1" ht="14.25">
      <c r="A80" s="36">
        <v>44959</v>
      </c>
      <c r="B80" s="26" t="s">
        <v>126</v>
      </c>
      <c r="C80" s="26" t="s">
        <v>127</v>
      </c>
      <c r="D80" s="27">
        <v>0</v>
      </c>
      <c r="E80" s="27">
        <v>4702</v>
      </c>
      <c r="F80" s="28">
        <f t="shared" si="1"/>
        <v>19756819.899999995</v>
      </c>
      <c r="G80" s="2"/>
      <c r="H80" s="2"/>
    </row>
    <row r="81" spans="1:8" s="10" customFormat="1" ht="14.25">
      <c r="A81" s="36">
        <v>44959</v>
      </c>
      <c r="B81" s="26" t="s">
        <v>128</v>
      </c>
      <c r="C81" s="26" t="s">
        <v>129</v>
      </c>
      <c r="D81" s="27">
        <v>0</v>
      </c>
      <c r="E81" s="27">
        <v>4250</v>
      </c>
      <c r="F81" s="28">
        <f t="shared" si="1"/>
        <v>19761069.899999995</v>
      </c>
      <c r="G81" s="9"/>
      <c r="H81" s="9"/>
    </row>
    <row r="82" spans="1:8" s="3" customFormat="1" ht="14.25">
      <c r="A82" s="36">
        <v>44959</v>
      </c>
      <c r="B82" s="26" t="s">
        <v>130</v>
      </c>
      <c r="C82" s="26" t="s">
        <v>131</v>
      </c>
      <c r="D82" s="27">
        <v>0</v>
      </c>
      <c r="E82" s="27">
        <v>4672.2</v>
      </c>
      <c r="F82" s="28">
        <f t="shared" si="1"/>
        <v>19765742.099999994</v>
      </c>
      <c r="G82" s="2"/>
      <c r="H82" s="2"/>
    </row>
    <row r="83" spans="1:8" s="3" customFormat="1" ht="14.25">
      <c r="A83" s="36">
        <v>44959</v>
      </c>
      <c r="B83" s="26" t="s">
        <v>132</v>
      </c>
      <c r="C83" s="26" t="s">
        <v>133</v>
      </c>
      <c r="D83" s="27">
        <v>0</v>
      </c>
      <c r="E83" s="27">
        <v>4513.5</v>
      </c>
      <c r="F83" s="28">
        <f t="shared" si="1"/>
        <v>19770255.599999994</v>
      </c>
      <c r="G83" s="2"/>
      <c r="H83" s="2"/>
    </row>
    <row r="84" spans="1:8" s="3" customFormat="1" ht="14.25">
      <c r="A84" s="36">
        <v>44959</v>
      </c>
      <c r="B84" s="26" t="s">
        <v>134</v>
      </c>
      <c r="C84" s="26" t="s">
        <v>135</v>
      </c>
      <c r="D84" s="27">
        <v>0</v>
      </c>
      <c r="E84" s="27">
        <v>2137.5</v>
      </c>
      <c r="F84" s="28">
        <f t="shared" si="1"/>
        <v>19772393.099999994</v>
      </c>
      <c r="G84" s="2"/>
      <c r="H84" s="2"/>
    </row>
    <row r="85" spans="1:8" s="3" customFormat="1" ht="14.25">
      <c r="A85" s="65">
        <v>44959</v>
      </c>
      <c r="B85" s="66" t="s">
        <v>136</v>
      </c>
      <c r="C85" s="66" t="s">
        <v>137</v>
      </c>
      <c r="D85" s="67">
        <v>0</v>
      </c>
      <c r="E85" s="67">
        <v>1250</v>
      </c>
      <c r="F85" s="68">
        <f t="shared" si="1"/>
        <v>19773643.099999994</v>
      </c>
      <c r="G85" s="2"/>
      <c r="H85" s="2"/>
    </row>
    <row r="86" spans="1:8" s="10" customFormat="1" ht="14.25">
      <c r="A86" s="36">
        <v>44959</v>
      </c>
      <c r="B86" s="26" t="s">
        <v>138</v>
      </c>
      <c r="C86" s="26" t="s">
        <v>139</v>
      </c>
      <c r="D86" s="27">
        <v>0</v>
      </c>
      <c r="E86" s="27">
        <v>3387.5</v>
      </c>
      <c r="F86" s="28">
        <f t="shared" si="1"/>
        <v>19777030.599999994</v>
      </c>
      <c r="G86" s="9"/>
      <c r="H86" s="9"/>
    </row>
    <row r="87" spans="1:8" s="3" customFormat="1" ht="14.25">
      <c r="A87" s="36">
        <v>44959</v>
      </c>
      <c r="B87" s="26" t="s">
        <v>140</v>
      </c>
      <c r="C87" s="26" t="s">
        <v>141</v>
      </c>
      <c r="D87" s="27">
        <v>0</v>
      </c>
      <c r="E87" s="27">
        <v>4548.1000000000004</v>
      </c>
      <c r="F87" s="28">
        <f>+F86+E87-D87</f>
        <v>19781578.699999996</v>
      </c>
      <c r="G87" s="2"/>
      <c r="H87" s="2"/>
    </row>
    <row r="88" spans="1:8" s="3" customFormat="1" ht="14.25">
      <c r="A88" s="36">
        <v>44959</v>
      </c>
      <c r="B88" s="26" t="s">
        <v>142</v>
      </c>
      <c r="C88" s="26" t="s">
        <v>143</v>
      </c>
      <c r="D88" s="27">
        <v>0</v>
      </c>
      <c r="E88" s="27">
        <v>1500</v>
      </c>
      <c r="F88" s="28">
        <f t="shared" si="1"/>
        <v>19783078.699999996</v>
      </c>
      <c r="G88" s="2"/>
      <c r="H88" s="2"/>
    </row>
    <row r="89" spans="1:8" s="3" customFormat="1" ht="14.25">
      <c r="A89" s="36">
        <v>44959</v>
      </c>
      <c r="B89" s="26" t="s">
        <v>144</v>
      </c>
      <c r="C89" s="26" t="s">
        <v>145</v>
      </c>
      <c r="D89" s="27">
        <v>0</v>
      </c>
      <c r="E89" s="27">
        <v>4714.5</v>
      </c>
      <c r="F89" s="28">
        <f t="shared" si="1"/>
        <v>19787793.199999996</v>
      </c>
      <c r="G89" s="2"/>
      <c r="H89" s="2"/>
    </row>
    <row r="90" spans="1:8" s="3" customFormat="1" ht="14.25">
      <c r="A90" s="36">
        <v>44959</v>
      </c>
      <c r="B90" s="26" t="s">
        <v>146</v>
      </c>
      <c r="C90" s="26" t="s">
        <v>147</v>
      </c>
      <c r="D90" s="27">
        <v>0</v>
      </c>
      <c r="E90" s="27">
        <v>3537.5</v>
      </c>
      <c r="F90" s="28">
        <f t="shared" si="1"/>
        <v>19791330.699999996</v>
      </c>
      <c r="G90" s="2"/>
      <c r="H90" s="2"/>
    </row>
    <row r="91" spans="1:8" s="3" customFormat="1" ht="14.25">
      <c r="A91" s="36">
        <v>44959</v>
      </c>
      <c r="B91" s="26" t="s">
        <v>148</v>
      </c>
      <c r="C91" s="26" t="s">
        <v>149</v>
      </c>
      <c r="D91" s="27">
        <v>0</v>
      </c>
      <c r="E91" s="27">
        <v>737.5</v>
      </c>
      <c r="F91" s="28">
        <f t="shared" si="1"/>
        <v>19792068.199999996</v>
      </c>
      <c r="G91" s="2"/>
      <c r="H91" s="2"/>
    </row>
    <row r="92" spans="1:8" s="3" customFormat="1" ht="14.25">
      <c r="A92" s="36">
        <v>44959</v>
      </c>
      <c r="B92" s="26" t="s">
        <v>150</v>
      </c>
      <c r="C92" s="26" t="s">
        <v>151</v>
      </c>
      <c r="D92" s="27">
        <v>0</v>
      </c>
      <c r="E92" s="27">
        <v>4204.3500000000004</v>
      </c>
      <c r="F92" s="28">
        <f t="shared" ref="F92:F157" si="2">+F91+E92-D92</f>
        <v>19796272.549999997</v>
      </c>
      <c r="G92" s="2"/>
      <c r="H92" s="2"/>
    </row>
    <row r="93" spans="1:8" s="3" customFormat="1" ht="14.25">
      <c r="A93" s="36">
        <v>44959</v>
      </c>
      <c r="B93" s="26" t="s">
        <v>152</v>
      </c>
      <c r="C93" s="26" t="s">
        <v>153</v>
      </c>
      <c r="D93" s="27">
        <v>0</v>
      </c>
      <c r="E93" s="27">
        <v>3275</v>
      </c>
      <c r="F93" s="28">
        <f t="shared" si="2"/>
        <v>19799547.549999997</v>
      </c>
      <c r="G93" s="2"/>
      <c r="H93" s="2"/>
    </row>
    <row r="94" spans="1:8" s="3" customFormat="1" ht="14.25">
      <c r="A94" s="36">
        <v>44959</v>
      </c>
      <c r="B94" s="26" t="s">
        <v>154</v>
      </c>
      <c r="C94" s="26" t="s">
        <v>155</v>
      </c>
      <c r="D94" s="27">
        <v>0</v>
      </c>
      <c r="E94" s="27">
        <v>1062.5</v>
      </c>
      <c r="F94" s="28">
        <f t="shared" si="2"/>
        <v>19800610.049999997</v>
      </c>
      <c r="G94" s="2"/>
      <c r="H94" s="2"/>
    </row>
    <row r="95" spans="1:8" s="3" customFormat="1" ht="14.25">
      <c r="A95" s="36">
        <v>44959</v>
      </c>
      <c r="B95" s="26" t="s">
        <v>156</v>
      </c>
      <c r="C95" s="26" t="s">
        <v>157</v>
      </c>
      <c r="D95" s="27">
        <v>0</v>
      </c>
      <c r="E95" s="27">
        <v>4209.6499999999996</v>
      </c>
      <c r="F95" s="28">
        <f t="shared" si="2"/>
        <v>19804819.699999996</v>
      </c>
      <c r="G95" s="2"/>
      <c r="H95" s="2"/>
    </row>
    <row r="96" spans="1:8" s="3" customFormat="1" ht="14.25">
      <c r="A96" s="36">
        <v>44959</v>
      </c>
      <c r="B96" s="26" t="s">
        <v>158</v>
      </c>
      <c r="C96" s="26" t="s">
        <v>159</v>
      </c>
      <c r="D96" s="27">
        <v>0</v>
      </c>
      <c r="E96" s="27">
        <v>4612.6000000000004</v>
      </c>
      <c r="F96" s="28">
        <f t="shared" si="2"/>
        <v>19809432.299999997</v>
      </c>
      <c r="G96" s="2"/>
      <c r="H96" s="2"/>
    </row>
    <row r="97" spans="1:8" s="3" customFormat="1" ht="14.25">
      <c r="A97" s="36">
        <v>44959</v>
      </c>
      <c r="B97" s="26" t="s">
        <v>160</v>
      </c>
      <c r="C97" s="26" t="s">
        <v>161</v>
      </c>
      <c r="D97" s="27">
        <v>0</v>
      </c>
      <c r="E97" s="27">
        <v>4174.5</v>
      </c>
      <c r="F97" s="28">
        <f t="shared" si="2"/>
        <v>19813606.799999997</v>
      </c>
      <c r="G97" s="2"/>
      <c r="H97" s="2"/>
    </row>
    <row r="98" spans="1:8" s="3" customFormat="1" ht="14.25">
      <c r="A98" s="36">
        <v>44959</v>
      </c>
      <c r="B98" s="26" t="s">
        <v>162</v>
      </c>
      <c r="C98" s="26" t="s">
        <v>163</v>
      </c>
      <c r="D98" s="27">
        <v>0</v>
      </c>
      <c r="E98" s="27">
        <v>4995</v>
      </c>
      <c r="F98" s="28">
        <f t="shared" si="2"/>
        <v>19818601.799999997</v>
      </c>
      <c r="G98" s="2"/>
      <c r="H98" s="2"/>
    </row>
    <row r="99" spans="1:8" s="3" customFormat="1" ht="14.25">
      <c r="A99" s="36">
        <v>44959</v>
      </c>
      <c r="B99" s="26" t="s">
        <v>164</v>
      </c>
      <c r="C99" s="26" t="s">
        <v>165</v>
      </c>
      <c r="D99" s="27">
        <v>0</v>
      </c>
      <c r="E99" s="27">
        <v>2100</v>
      </c>
      <c r="F99" s="28">
        <f t="shared" si="2"/>
        <v>19820701.799999997</v>
      </c>
      <c r="G99" s="2"/>
      <c r="H99" s="2"/>
    </row>
    <row r="100" spans="1:8" s="10" customFormat="1" ht="14.25">
      <c r="A100" s="36">
        <v>44959</v>
      </c>
      <c r="B100" s="26" t="s">
        <v>166</v>
      </c>
      <c r="C100" s="26" t="s">
        <v>167</v>
      </c>
      <c r="D100" s="27">
        <v>0</v>
      </c>
      <c r="E100" s="27">
        <v>3187.5</v>
      </c>
      <c r="F100" s="28">
        <f t="shared" si="2"/>
        <v>19823889.299999997</v>
      </c>
      <c r="G100" s="9"/>
      <c r="H100" s="9"/>
    </row>
    <row r="101" spans="1:8" s="10" customFormat="1" ht="14.25">
      <c r="A101" s="36">
        <v>44959</v>
      </c>
      <c r="B101" s="26" t="s">
        <v>168</v>
      </c>
      <c r="C101" s="26" t="s">
        <v>169</v>
      </c>
      <c r="D101" s="27">
        <v>0</v>
      </c>
      <c r="E101" s="27">
        <v>2830.65</v>
      </c>
      <c r="F101" s="28">
        <f t="shared" si="2"/>
        <v>19826719.949999996</v>
      </c>
      <c r="G101" s="9"/>
      <c r="H101" s="9"/>
    </row>
    <row r="102" spans="1:8" s="3" customFormat="1" ht="14.25">
      <c r="A102" s="36">
        <v>44959</v>
      </c>
      <c r="B102" s="26" t="s">
        <v>170</v>
      </c>
      <c r="C102" s="26" t="s">
        <v>171</v>
      </c>
      <c r="D102" s="27">
        <v>0</v>
      </c>
      <c r="E102" s="27">
        <v>4257.8500000000004</v>
      </c>
      <c r="F102" s="28">
        <f t="shared" si="2"/>
        <v>19830977.799999997</v>
      </c>
      <c r="G102" s="2"/>
      <c r="H102" s="2"/>
    </row>
    <row r="103" spans="1:8" s="3" customFormat="1" ht="14.25">
      <c r="A103" s="36">
        <v>44959</v>
      </c>
      <c r="B103" s="26" t="s">
        <v>172</v>
      </c>
      <c r="C103" s="26" t="s">
        <v>173</v>
      </c>
      <c r="D103" s="27">
        <v>0</v>
      </c>
      <c r="E103" s="27">
        <v>2600</v>
      </c>
      <c r="F103" s="28">
        <f t="shared" si="2"/>
        <v>19833577.799999997</v>
      </c>
      <c r="G103" s="2"/>
      <c r="H103" s="2"/>
    </row>
    <row r="104" spans="1:8" s="10" customFormat="1" ht="14.25">
      <c r="A104" s="36">
        <v>44959</v>
      </c>
      <c r="B104" s="26" t="s">
        <v>174</v>
      </c>
      <c r="C104" s="26" t="s">
        <v>175</v>
      </c>
      <c r="D104" s="27">
        <v>0</v>
      </c>
      <c r="E104" s="27">
        <v>4818.2</v>
      </c>
      <c r="F104" s="28">
        <f t="shared" si="2"/>
        <v>19838395.999999996</v>
      </c>
      <c r="G104" s="9"/>
      <c r="H104" s="9"/>
    </row>
    <row r="105" spans="1:8" s="10" customFormat="1" ht="14.25">
      <c r="A105" s="36">
        <v>44959</v>
      </c>
      <c r="B105" s="26" t="s">
        <v>176</v>
      </c>
      <c r="C105" s="37" t="s">
        <v>2</v>
      </c>
      <c r="D105" s="27">
        <v>2400</v>
      </c>
      <c r="E105" s="27">
        <v>0</v>
      </c>
      <c r="F105" s="28">
        <f t="shared" si="2"/>
        <v>19835995.999999996</v>
      </c>
      <c r="G105" s="9"/>
      <c r="H105" s="9"/>
    </row>
    <row r="106" spans="1:8" s="10" customFormat="1" ht="14.25">
      <c r="A106" s="36">
        <v>44959</v>
      </c>
      <c r="B106" s="26" t="s">
        <v>177</v>
      </c>
      <c r="C106" s="37" t="s">
        <v>2</v>
      </c>
      <c r="D106" s="27">
        <v>43990</v>
      </c>
      <c r="E106" s="27">
        <v>0</v>
      </c>
      <c r="F106" s="28">
        <f t="shared" si="2"/>
        <v>19792005.999999996</v>
      </c>
      <c r="G106" s="9"/>
      <c r="H106" s="9"/>
    </row>
    <row r="107" spans="1:8" s="10" customFormat="1" ht="14.25">
      <c r="A107" s="36">
        <v>44959</v>
      </c>
      <c r="B107" s="26" t="s">
        <v>178</v>
      </c>
      <c r="C107" s="37" t="s">
        <v>2</v>
      </c>
      <c r="D107" s="27">
        <v>5350</v>
      </c>
      <c r="E107" s="27">
        <v>0</v>
      </c>
      <c r="F107" s="28">
        <f t="shared" si="2"/>
        <v>19786655.999999996</v>
      </c>
      <c r="G107" s="9"/>
      <c r="H107" s="9"/>
    </row>
    <row r="108" spans="1:8" s="10" customFormat="1" ht="14.25">
      <c r="A108" s="36">
        <v>44959</v>
      </c>
      <c r="B108" s="26" t="s">
        <v>179</v>
      </c>
      <c r="C108" s="37" t="s">
        <v>2</v>
      </c>
      <c r="D108" s="27">
        <v>59650</v>
      </c>
      <c r="E108" s="27">
        <v>0</v>
      </c>
      <c r="F108" s="28">
        <f t="shared" si="2"/>
        <v>19727005.999999996</v>
      </c>
      <c r="G108" s="9"/>
      <c r="H108" s="9"/>
    </row>
    <row r="109" spans="1:8" s="10" customFormat="1" ht="14.25">
      <c r="A109" s="36">
        <v>44959</v>
      </c>
      <c r="B109" s="26" t="s">
        <v>180</v>
      </c>
      <c r="C109" s="37" t="s">
        <v>2</v>
      </c>
      <c r="D109" s="27">
        <v>62050</v>
      </c>
      <c r="E109" s="27">
        <v>0</v>
      </c>
      <c r="F109" s="28">
        <f t="shared" si="2"/>
        <v>19664955.999999996</v>
      </c>
      <c r="G109" s="9"/>
      <c r="H109" s="9"/>
    </row>
    <row r="110" spans="1:8" s="10" customFormat="1" ht="14.25">
      <c r="A110" s="36">
        <v>44959</v>
      </c>
      <c r="B110" s="26" t="s">
        <v>181</v>
      </c>
      <c r="C110" s="37" t="s">
        <v>2</v>
      </c>
      <c r="D110" s="27">
        <v>54600</v>
      </c>
      <c r="E110" s="27">
        <v>0</v>
      </c>
      <c r="F110" s="28">
        <f t="shared" si="2"/>
        <v>19610355.999999996</v>
      </c>
      <c r="G110" s="9"/>
      <c r="H110" s="9"/>
    </row>
    <row r="111" spans="1:8" s="10" customFormat="1" ht="14.25">
      <c r="A111" s="36">
        <v>44959</v>
      </c>
      <c r="B111" s="26" t="s">
        <v>182</v>
      </c>
      <c r="C111" s="37" t="s">
        <v>2</v>
      </c>
      <c r="D111" s="27">
        <v>19210</v>
      </c>
      <c r="E111" s="27">
        <v>0</v>
      </c>
      <c r="F111" s="28">
        <f t="shared" si="2"/>
        <v>19591145.999999996</v>
      </c>
      <c r="G111" s="9"/>
      <c r="H111" s="9"/>
    </row>
    <row r="112" spans="1:8" s="10" customFormat="1" ht="14.25">
      <c r="A112" s="36">
        <v>44959</v>
      </c>
      <c r="B112" s="26" t="s">
        <v>183</v>
      </c>
      <c r="C112" s="37" t="s">
        <v>2</v>
      </c>
      <c r="D112" s="27">
        <v>17300</v>
      </c>
      <c r="E112" s="27">
        <v>0</v>
      </c>
      <c r="F112" s="28">
        <f t="shared" si="2"/>
        <v>19573845.999999996</v>
      </c>
      <c r="G112" s="9"/>
      <c r="H112" s="9"/>
    </row>
    <row r="113" spans="1:8" s="10" customFormat="1" ht="14.25">
      <c r="A113" s="36">
        <v>44959</v>
      </c>
      <c r="B113" s="26" t="s">
        <v>184</v>
      </c>
      <c r="C113" s="37" t="s">
        <v>2</v>
      </c>
      <c r="D113" s="27">
        <v>28146</v>
      </c>
      <c r="E113" s="27">
        <v>0</v>
      </c>
      <c r="F113" s="28">
        <f t="shared" si="2"/>
        <v>19545699.999999996</v>
      </c>
      <c r="G113" s="9"/>
      <c r="H113" s="9"/>
    </row>
    <row r="114" spans="1:8" s="10" customFormat="1" ht="14.25">
      <c r="A114" s="36">
        <v>44959</v>
      </c>
      <c r="B114" s="26" t="s">
        <v>185</v>
      </c>
      <c r="C114" s="37" t="s">
        <v>2</v>
      </c>
      <c r="D114" s="27">
        <v>24320</v>
      </c>
      <c r="E114" s="27">
        <v>0</v>
      </c>
      <c r="F114" s="28">
        <f t="shared" si="2"/>
        <v>19521379.999999996</v>
      </c>
      <c r="G114" s="9"/>
      <c r="H114" s="9"/>
    </row>
    <row r="115" spans="1:8" s="10" customFormat="1" ht="14.25">
      <c r="A115" s="36">
        <v>44959</v>
      </c>
      <c r="B115" s="26" t="s">
        <v>186</v>
      </c>
      <c r="C115" s="37" t="s">
        <v>2</v>
      </c>
      <c r="D115" s="27">
        <v>3240</v>
      </c>
      <c r="E115" s="27">
        <v>0</v>
      </c>
      <c r="F115" s="28">
        <f t="shared" si="2"/>
        <v>19518139.999999996</v>
      </c>
      <c r="G115" s="9"/>
      <c r="H115" s="9"/>
    </row>
    <row r="116" spans="1:8" s="10" customFormat="1" ht="14.25">
      <c r="A116" s="13"/>
      <c r="B116" s="14"/>
      <c r="C116" s="85"/>
      <c r="D116" s="15"/>
      <c r="E116" s="15"/>
      <c r="F116" s="31"/>
      <c r="G116" s="9"/>
      <c r="H116" s="9"/>
    </row>
    <row r="117" spans="1:8" s="10" customFormat="1" ht="14.25">
      <c r="A117" s="79"/>
      <c r="B117" s="80"/>
      <c r="C117" s="86"/>
      <c r="D117" s="81"/>
      <c r="E117" s="81"/>
      <c r="F117" s="82"/>
      <c r="G117" s="9"/>
      <c r="H117" s="9"/>
    </row>
    <row r="118" spans="1:8" s="3" customFormat="1" ht="14.25">
      <c r="A118" s="69">
        <v>44959</v>
      </c>
      <c r="B118" s="70" t="s">
        <v>187</v>
      </c>
      <c r="C118" s="84" t="s">
        <v>2</v>
      </c>
      <c r="D118" s="71">
        <v>25250</v>
      </c>
      <c r="E118" s="71">
        <v>0</v>
      </c>
      <c r="F118" s="72">
        <f>+F115+E118-D118</f>
        <v>19492889.999999996</v>
      </c>
      <c r="G118" s="2"/>
      <c r="H118" s="2"/>
    </row>
    <row r="119" spans="1:8" s="3" customFormat="1" ht="14.25">
      <c r="A119" s="36">
        <v>44959</v>
      </c>
      <c r="B119" s="26" t="s">
        <v>188</v>
      </c>
      <c r="C119" s="37" t="s">
        <v>2</v>
      </c>
      <c r="D119" s="27">
        <v>25800</v>
      </c>
      <c r="E119" s="27">
        <v>0</v>
      </c>
      <c r="F119" s="28">
        <f t="shared" si="2"/>
        <v>19467089.999999996</v>
      </c>
      <c r="G119" s="2"/>
      <c r="H119" s="2"/>
    </row>
    <row r="120" spans="1:8" s="3" customFormat="1" ht="14.25">
      <c r="A120" s="36">
        <v>44959</v>
      </c>
      <c r="B120" s="26" t="s">
        <v>189</v>
      </c>
      <c r="C120" s="37" t="s">
        <v>2</v>
      </c>
      <c r="D120" s="27">
        <v>12000</v>
      </c>
      <c r="E120" s="27">
        <v>0</v>
      </c>
      <c r="F120" s="28">
        <f t="shared" si="2"/>
        <v>19455089.999999996</v>
      </c>
      <c r="G120" s="2"/>
      <c r="H120" s="2"/>
    </row>
    <row r="121" spans="1:8" s="3" customFormat="1" ht="14.25">
      <c r="A121" s="36">
        <v>44959</v>
      </c>
      <c r="B121" s="26" t="s">
        <v>190</v>
      </c>
      <c r="C121" s="37" t="s">
        <v>2</v>
      </c>
      <c r="D121" s="27">
        <v>55340</v>
      </c>
      <c r="E121" s="27">
        <v>0</v>
      </c>
      <c r="F121" s="28">
        <f t="shared" si="2"/>
        <v>19399749.999999996</v>
      </c>
      <c r="G121" s="2"/>
      <c r="H121" s="2"/>
    </row>
    <row r="122" spans="1:8" s="3" customFormat="1" ht="14.25">
      <c r="A122" s="36">
        <v>44959</v>
      </c>
      <c r="B122" s="26" t="s">
        <v>191</v>
      </c>
      <c r="C122" s="26" t="s">
        <v>110</v>
      </c>
      <c r="D122" s="27">
        <v>124400</v>
      </c>
      <c r="E122" s="27">
        <v>0</v>
      </c>
      <c r="F122" s="28">
        <f t="shared" si="2"/>
        <v>19275349.999999996</v>
      </c>
      <c r="G122" s="2"/>
      <c r="H122" s="2"/>
    </row>
    <row r="123" spans="1:8" s="3" customFormat="1" ht="14.25">
      <c r="A123" s="36">
        <v>44959</v>
      </c>
      <c r="B123" s="26" t="s">
        <v>192</v>
      </c>
      <c r="C123" s="26" t="s">
        <v>110</v>
      </c>
      <c r="D123" s="27">
        <v>3950</v>
      </c>
      <c r="E123" s="27">
        <v>0</v>
      </c>
      <c r="F123" s="28">
        <f t="shared" si="2"/>
        <v>19271399.999999996</v>
      </c>
      <c r="G123" s="2"/>
      <c r="H123" s="2"/>
    </row>
    <row r="124" spans="1:8" s="3" customFormat="1" ht="14.25">
      <c r="A124" s="36">
        <v>44960</v>
      </c>
      <c r="B124" s="26" t="s">
        <v>193</v>
      </c>
      <c r="C124" s="26" t="s">
        <v>194</v>
      </c>
      <c r="D124" s="27">
        <v>0</v>
      </c>
      <c r="E124" s="27">
        <v>17823.3</v>
      </c>
      <c r="F124" s="28">
        <f t="shared" si="2"/>
        <v>19289223.299999997</v>
      </c>
      <c r="G124" s="2"/>
      <c r="H124" s="2"/>
    </row>
    <row r="125" spans="1:8" s="3" customFormat="1" ht="14.25">
      <c r="A125" s="36">
        <v>44960</v>
      </c>
      <c r="B125" s="26" t="s">
        <v>195</v>
      </c>
      <c r="C125" s="26" t="s">
        <v>196</v>
      </c>
      <c r="D125" s="27">
        <v>0</v>
      </c>
      <c r="E125" s="27">
        <v>25000</v>
      </c>
      <c r="F125" s="28">
        <f t="shared" si="2"/>
        <v>19314223.299999997</v>
      </c>
      <c r="G125" s="2"/>
      <c r="H125" s="2"/>
    </row>
    <row r="126" spans="1:8" s="3" customFormat="1" ht="14.25">
      <c r="A126" s="36">
        <v>44960</v>
      </c>
      <c r="B126" s="26" t="s">
        <v>197</v>
      </c>
      <c r="C126" s="26" t="s">
        <v>198</v>
      </c>
      <c r="D126" s="27">
        <v>0</v>
      </c>
      <c r="E126" s="27">
        <v>4906.1000000000004</v>
      </c>
      <c r="F126" s="28">
        <f t="shared" si="2"/>
        <v>19319129.399999999</v>
      </c>
      <c r="G126" s="2"/>
      <c r="H126" s="2"/>
    </row>
    <row r="127" spans="1:8" s="3" customFormat="1" ht="14.25">
      <c r="A127" s="36">
        <v>44960</v>
      </c>
      <c r="B127" s="26" t="s">
        <v>199</v>
      </c>
      <c r="C127" s="26" t="s">
        <v>200</v>
      </c>
      <c r="D127" s="27">
        <v>0</v>
      </c>
      <c r="E127" s="27">
        <v>4843.7</v>
      </c>
      <c r="F127" s="28">
        <f t="shared" si="2"/>
        <v>19323973.099999998</v>
      </c>
      <c r="G127" s="2"/>
      <c r="H127" s="2"/>
    </row>
    <row r="128" spans="1:8" s="3" customFormat="1" ht="14.25">
      <c r="A128" s="65">
        <v>44960</v>
      </c>
      <c r="B128" s="66" t="s">
        <v>201</v>
      </c>
      <c r="C128" s="66" t="s">
        <v>202</v>
      </c>
      <c r="D128" s="67">
        <v>0</v>
      </c>
      <c r="E128" s="67">
        <v>2400</v>
      </c>
      <c r="F128" s="68">
        <f t="shared" si="2"/>
        <v>19326373.099999998</v>
      </c>
      <c r="G128" s="2"/>
      <c r="H128" s="2"/>
    </row>
    <row r="129" spans="1:8" s="3" customFormat="1" ht="14.25">
      <c r="A129" s="36">
        <v>44960</v>
      </c>
      <c r="B129" s="26" t="s">
        <v>203</v>
      </c>
      <c r="C129" s="26" t="s">
        <v>204</v>
      </c>
      <c r="D129" s="27">
        <v>0</v>
      </c>
      <c r="E129" s="27">
        <v>3012.5</v>
      </c>
      <c r="F129" s="28">
        <f t="shared" si="2"/>
        <v>19329385.599999998</v>
      </c>
      <c r="G129" s="2"/>
      <c r="H129" s="2"/>
    </row>
    <row r="130" spans="1:8" s="3" customFormat="1" ht="14.25">
      <c r="A130" s="36">
        <v>44960</v>
      </c>
      <c r="B130" s="26" t="s">
        <v>205</v>
      </c>
      <c r="C130" s="26" t="s">
        <v>206</v>
      </c>
      <c r="D130" s="27">
        <v>0</v>
      </c>
      <c r="E130" s="27">
        <v>550</v>
      </c>
      <c r="F130" s="28">
        <f t="shared" si="2"/>
        <v>19329935.599999998</v>
      </c>
      <c r="G130" s="2"/>
      <c r="H130" s="2"/>
    </row>
    <row r="131" spans="1:8" s="3" customFormat="1" ht="14.25">
      <c r="A131" s="36">
        <v>44960</v>
      </c>
      <c r="B131" s="26" t="s">
        <v>207</v>
      </c>
      <c r="C131" s="26" t="s">
        <v>208</v>
      </c>
      <c r="D131" s="27">
        <v>0</v>
      </c>
      <c r="E131" s="27">
        <v>4252.3</v>
      </c>
      <c r="F131" s="28">
        <f>+F130+E131-D131</f>
        <v>19334187.899999999</v>
      </c>
      <c r="G131" s="2"/>
      <c r="H131" s="2"/>
    </row>
    <row r="132" spans="1:8" s="3" customFormat="1" ht="14.25">
      <c r="A132" s="36">
        <v>44960</v>
      </c>
      <c r="B132" s="26" t="s">
        <v>209</v>
      </c>
      <c r="C132" s="26" t="s">
        <v>210</v>
      </c>
      <c r="D132" s="27">
        <v>0</v>
      </c>
      <c r="E132" s="27">
        <v>5693.24</v>
      </c>
      <c r="F132" s="28">
        <f t="shared" si="2"/>
        <v>19339881.139999997</v>
      </c>
      <c r="G132" s="2"/>
      <c r="H132" s="2"/>
    </row>
    <row r="133" spans="1:8" s="10" customFormat="1" ht="14.25">
      <c r="A133" s="36">
        <v>44960</v>
      </c>
      <c r="B133" s="26" t="s">
        <v>211</v>
      </c>
      <c r="C133" s="26" t="s">
        <v>212</v>
      </c>
      <c r="D133" s="27">
        <v>0</v>
      </c>
      <c r="E133" s="27">
        <v>22500</v>
      </c>
      <c r="F133" s="28">
        <f t="shared" si="2"/>
        <v>19362381.139999997</v>
      </c>
      <c r="G133" s="9"/>
      <c r="H133" s="9"/>
    </row>
    <row r="134" spans="1:8" s="10" customFormat="1" ht="14.25">
      <c r="A134" s="36">
        <v>44960</v>
      </c>
      <c r="B134" s="26" t="s">
        <v>213</v>
      </c>
      <c r="C134" s="26" t="s">
        <v>214</v>
      </c>
      <c r="D134" s="27">
        <v>0</v>
      </c>
      <c r="E134" s="27">
        <v>22500</v>
      </c>
      <c r="F134" s="28">
        <f t="shared" si="2"/>
        <v>19384881.139999997</v>
      </c>
      <c r="G134" s="9"/>
      <c r="H134" s="9"/>
    </row>
    <row r="135" spans="1:8" s="10" customFormat="1" ht="14.25">
      <c r="A135" s="36">
        <v>44960</v>
      </c>
      <c r="B135" s="26" t="s">
        <v>215</v>
      </c>
      <c r="C135" s="26" t="s">
        <v>216</v>
      </c>
      <c r="D135" s="27">
        <v>0</v>
      </c>
      <c r="E135" s="27">
        <v>12249.15</v>
      </c>
      <c r="F135" s="28">
        <f t="shared" si="2"/>
        <v>19397130.289999995</v>
      </c>
      <c r="G135" s="9"/>
      <c r="H135" s="9"/>
    </row>
    <row r="136" spans="1:8" s="10" customFormat="1" ht="14.25">
      <c r="A136" s="36">
        <v>44960</v>
      </c>
      <c r="B136" s="26" t="s">
        <v>217</v>
      </c>
      <c r="C136" s="26" t="s">
        <v>218</v>
      </c>
      <c r="D136" s="27">
        <v>0</v>
      </c>
      <c r="E136" s="27">
        <v>11250</v>
      </c>
      <c r="F136" s="28">
        <f t="shared" si="2"/>
        <v>19408380.289999995</v>
      </c>
      <c r="G136" s="9"/>
      <c r="H136" s="9"/>
    </row>
    <row r="137" spans="1:8" s="10" customFormat="1" ht="14.25">
      <c r="A137" s="36">
        <v>44960</v>
      </c>
      <c r="B137" s="26" t="s">
        <v>219</v>
      </c>
      <c r="C137" s="26" t="s">
        <v>220</v>
      </c>
      <c r="D137" s="27">
        <v>0</v>
      </c>
      <c r="E137" s="27">
        <v>11250</v>
      </c>
      <c r="F137" s="28">
        <f t="shared" si="2"/>
        <v>19419630.289999995</v>
      </c>
      <c r="G137" s="9"/>
      <c r="H137" s="9"/>
    </row>
    <row r="138" spans="1:8" s="10" customFormat="1" ht="14.25">
      <c r="A138" s="36">
        <v>44960</v>
      </c>
      <c r="B138" s="26" t="s">
        <v>221</v>
      </c>
      <c r="C138" s="26" t="s">
        <v>222</v>
      </c>
      <c r="D138" s="27">
        <v>0</v>
      </c>
      <c r="E138" s="27">
        <v>22500</v>
      </c>
      <c r="F138" s="28">
        <f t="shared" si="2"/>
        <v>19442130.289999995</v>
      </c>
      <c r="G138" s="9"/>
      <c r="H138" s="9"/>
    </row>
    <row r="139" spans="1:8" s="3" customFormat="1" ht="14.25">
      <c r="A139" s="36">
        <v>44960</v>
      </c>
      <c r="B139" s="26" t="s">
        <v>223</v>
      </c>
      <c r="C139" s="26" t="s">
        <v>224</v>
      </c>
      <c r="D139" s="27">
        <v>0</v>
      </c>
      <c r="E139" s="27">
        <v>11250</v>
      </c>
      <c r="F139" s="28">
        <f t="shared" si="2"/>
        <v>19453380.289999995</v>
      </c>
      <c r="G139" s="2"/>
      <c r="H139" s="2"/>
    </row>
    <row r="140" spans="1:8" s="3" customFormat="1" ht="14.25">
      <c r="A140" s="36">
        <v>44960</v>
      </c>
      <c r="B140" s="26" t="s">
        <v>225</v>
      </c>
      <c r="C140" s="26" t="s">
        <v>226</v>
      </c>
      <c r="D140" s="27">
        <v>0</v>
      </c>
      <c r="E140" s="27">
        <v>11250</v>
      </c>
      <c r="F140" s="28">
        <f t="shared" si="2"/>
        <v>19464630.289999995</v>
      </c>
      <c r="G140" s="2"/>
      <c r="H140" s="2"/>
    </row>
    <row r="141" spans="1:8" s="3" customFormat="1" ht="14.25">
      <c r="A141" s="36">
        <v>44960</v>
      </c>
      <c r="B141" s="26" t="s">
        <v>227</v>
      </c>
      <c r="C141" s="26" t="s">
        <v>228</v>
      </c>
      <c r="D141" s="27">
        <v>0</v>
      </c>
      <c r="E141" s="27">
        <v>11250</v>
      </c>
      <c r="F141" s="28">
        <f t="shared" si="2"/>
        <v>19475880.289999995</v>
      </c>
      <c r="G141" s="2"/>
      <c r="H141" s="2"/>
    </row>
    <row r="142" spans="1:8" s="3" customFormat="1" ht="14.25">
      <c r="A142" s="36">
        <v>44960</v>
      </c>
      <c r="B142" s="26" t="s">
        <v>229</v>
      </c>
      <c r="C142" s="26" t="s">
        <v>230</v>
      </c>
      <c r="D142" s="27">
        <v>0</v>
      </c>
      <c r="E142" s="27">
        <v>11250</v>
      </c>
      <c r="F142" s="28">
        <f t="shared" si="2"/>
        <v>19487130.289999995</v>
      </c>
      <c r="G142" s="2"/>
      <c r="H142" s="2"/>
    </row>
    <row r="143" spans="1:8" s="3" customFormat="1" ht="14.25">
      <c r="A143" s="36">
        <v>44960</v>
      </c>
      <c r="B143" s="26" t="s">
        <v>231</v>
      </c>
      <c r="C143" s="26" t="s">
        <v>232</v>
      </c>
      <c r="D143" s="27">
        <v>0</v>
      </c>
      <c r="E143" s="27">
        <v>11250</v>
      </c>
      <c r="F143" s="28">
        <f t="shared" si="2"/>
        <v>19498380.289999995</v>
      </c>
      <c r="G143" s="2"/>
      <c r="H143" s="2"/>
    </row>
    <row r="144" spans="1:8" s="3" customFormat="1" ht="14.25">
      <c r="A144" s="36">
        <v>44960</v>
      </c>
      <c r="B144" s="26" t="s">
        <v>233</v>
      </c>
      <c r="C144" s="26" t="s">
        <v>234</v>
      </c>
      <c r="D144" s="27">
        <v>0</v>
      </c>
      <c r="E144" s="27">
        <v>395141.23</v>
      </c>
      <c r="F144" s="28">
        <f t="shared" si="2"/>
        <v>19893521.519999996</v>
      </c>
      <c r="G144" s="2"/>
      <c r="H144" s="2"/>
    </row>
    <row r="145" spans="1:8" s="3" customFormat="1" ht="14.25">
      <c r="A145" s="36">
        <v>44960</v>
      </c>
      <c r="B145" s="26" t="s">
        <v>235</v>
      </c>
      <c r="C145" s="26" t="s">
        <v>236</v>
      </c>
      <c r="D145" s="27">
        <v>0</v>
      </c>
      <c r="E145" s="27">
        <v>31500</v>
      </c>
      <c r="F145" s="28">
        <f t="shared" si="2"/>
        <v>19925021.519999996</v>
      </c>
      <c r="G145" s="2"/>
      <c r="H145" s="2"/>
    </row>
    <row r="146" spans="1:8" s="3" customFormat="1" ht="14.25">
      <c r="A146" s="36">
        <v>44960</v>
      </c>
      <c r="B146" s="26" t="s">
        <v>237</v>
      </c>
      <c r="C146" s="26" t="s">
        <v>238</v>
      </c>
      <c r="D146" s="27">
        <v>0</v>
      </c>
      <c r="E146" s="27">
        <v>2500</v>
      </c>
      <c r="F146" s="28">
        <f t="shared" si="2"/>
        <v>19927521.519999996</v>
      </c>
      <c r="G146" s="2"/>
      <c r="H146" s="2"/>
    </row>
    <row r="147" spans="1:8" s="3" customFormat="1" ht="14.25">
      <c r="A147" s="36">
        <v>44960</v>
      </c>
      <c r="B147" s="26" t="s">
        <v>239</v>
      </c>
      <c r="C147" s="26" t="s">
        <v>240</v>
      </c>
      <c r="D147" s="27">
        <v>0</v>
      </c>
      <c r="E147" s="27">
        <v>2500</v>
      </c>
      <c r="F147" s="28">
        <f t="shared" si="2"/>
        <v>19930021.519999996</v>
      </c>
      <c r="G147" s="2"/>
      <c r="H147" s="2"/>
    </row>
    <row r="148" spans="1:8" s="3" customFormat="1" ht="14.25">
      <c r="A148" s="36">
        <v>44960</v>
      </c>
      <c r="B148" s="26" t="s">
        <v>241</v>
      </c>
      <c r="C148" s="26" t="s">
        <v>242</v>
      </c>
      <c r="D148" s="27">
        <v>0</v>
      </c>
      <c r="E148" s="27">
        <v>2500</v>
      </c>
      <c r="F148" s="28">
        <f t="shared" si="2"/>
        <v>19932521.519999996</v>
      </c>
      <c r="G148" s="2"/>
      <c r="H148" s="2"/>
    </row>
    <row r="149" spans="1:8" s="3" customFormat="1" ht="14.25">
      <c r="A149" s="36">
        <v>44960</v>
      </c>
      <c r="B149" s="26" t="s">
        <v>243</v>
      </c>
      <c r="C149" s="26" t="s">
        <v>244</v>
      </c>
      <c r="D149" s="27">
        <v>0</v>
      </c>
      <c r="E149" s="27">
        <v>2500</v>
      </c>
      <c r="F149" s="28">
        <f t="shared" si="2"/>
        <v>19935021.519999996</v>
      </c>
      <c r="G149" s="2"/>
      <c r="H149" s="2"/>
    </row>
    <row r="150" spans="1:8" s="10" customFormat="1" ht="14.25">
      <c r="A150" s="36">
        <v>44960</v>
      </c>
      <c r="B150" s="26" t="s">
        <v>245</v>
      </c>
      <c r="C150" s="26" t="s">
        <v>246</v>
      </c>
      <c r="D150" s="27">
        <v>0</v>
      </c>
      <c r="E150" s="27">
        <v>2500</v>
      </c>
      <c r="F150" s="28">
        <f t="shared" si="2"/>
        <v>19937521.519999996</v>
      </c>
      <c r="G150" s="9"/>
      <c r="H150" s="9"/>
    </row>
    <row r="151" spans="1:8" s="3" customFormat="1" ht="14.25">
      <c r="A151" s="36">
        <v>44960</v>
      </c>
      <c r="B151" s="26" t="s">
        <v>247</v>
      </c>
      <c r="C151" s="26" t="s">
        <v>115</v>
      </c>
      <c r="D151" s="27">
        <v>0</v>
      </c>
      <c r="E151" s="27">
        <v>62187</v>
      </c>
      <c r="F151" s="28">
        <f t="shared" si="2"/>
        <v>19999708.519999996</v>
      </c>
      <c r="G151" s="2"/>
      <c r="H151" s="2"/>
    </row>
    <row r="152" spans="1:8" s="3" customFormat="1" ht="14.25">
      <c r="A152" s="36">
        <v>44960</v>
      </c>
      <c r="B152" s="26" t="s">
        <v>248</v>
      </c>
      <c r="C152" s="26" t="s">
        <v>249</v>
      </c>
      <c r="D152" s="27">
        <v>0</v>
      </c>
      <c r="E152" s="27">
        <v>4100</v>
      </c>
      <c r="F152" s="28">
        <f t="shared" si="2"/>
        <v>20003808.519999996</v>
      </c>
      <c r="G152" s="2"/>
      <c r="H152" s="2"/>
    </row>
    <row r="153" spans="1:8" s="3" customFormat="1" ht="14.25">
      <c r="A153" s="36">
        <v>44960</v>
      </c>
      <c r="B153" s="26" t="s">
        <v>250</v>
      </c>
      <c r="C153" s="37" t="s">
        <v>2</v>
      </c>
      <c r="D153" s="27">
        <v>2000</v>
      </c>
      <c r="E153" s="27">
        <v>0</v>
      </c>
      <c r="F153" s="28">
        <f t="shared" si="2"/>
        <v>20001808.519999996</v>
      </c>
      <c r="G153" s="2"/>
      <c r="H153" s="2"/>
    </row>
    <row r="154" spans="1:8" s="3" customFormat="1" ht="14.25">
      <c r="A154" s="36">
        <v>44960</v>
      </c>
      <c r="B154" s="26" t="s">
        <v>251</v>
      </c>
      <c r="C154" s="37" t="s">
        <v>2</v>
      </c>
      <c r="D154" s="27">
        <v>1460</v>
      </c>
      <c r="E154" s="27">
        <v>0</v>
      </c>
      <c r="F154" s="28">
        <f t="shared" si="2"/>
        <v>20000348.519999996</v>
      </c>
      <c r="G154" s="2"/>
      <c r="H154" s="2"/>
    </row>
    <row r="155" spans="1:8" s="3" customFormat="1" ht="14.25">
      <c r="A155" s="36">
        <v>44960</v>
      </c>
      <c r="B155" s="26" t="s">
        <v>252</v>
      </c>
      <c r="C155" s="37" t="s">
        <v>2</v>
      </c>
      <c r="D155" s="27">
        <v>8690</v>
      </c>
      <c r="E155" s="27">
        <v>0</v>
      </c>
      <c r="F155" s="28">
        <f t="shared" si="2"/>
        <v>19991658.519999996</v>
      </c>
      <c r="G155" s="2"/>
      <c r="H155" s="2"/>
    </row>
    <row r="156" spans="1:8" s="3" customFormat="1" ht="14.25">
      <c r="A156" s="36">
        <v>44960</v>
      </c>
      <c r="B156" s="26" t="s">
        <v>253</v>
      </c>
      <c r="C156" s="37" t="s">
        <v>2</v>
      </c>
      <c r="D156" s="27">
        <v>5500</v>
      </c>
      <c r="E156" s="27">
        <v>0</v>
      </c>
      <c r="F156" s="28">
        <f t="shared" si="2"/>
        <v>19986158.519999996</v>
      </c>
      <c r="G156" s="2"/>
      <c r="H156" s="2"/>
    </row>
    <row r="157" spans="1:8" s="3" customFormat="1" ht="14.25">
      <c r="A157" s="36">
        <v>44960</v>
      </c>
      <c r="B157" s="26" t="s">
        <v>254</v>
      </c>
      <c r="C157" s="37" t="s">
        <v>2</v>
      </c>
      <c r="D157" s="27">
        <v>1100</v>
      </c>
      <c r="E157" s="27">
        <v>0</v>
      </c>
      <c r="F157" s="28">
        <f t="shared" si="2"/>
        <v>19985058.519999996</v>
      </c>
      <c r="G157" s="2"/>
      <c r="H157" s="2"/>
    </row>
    <row r="158" spans="1:8" s="3" customFormat="1" ht="14.25">
      <c r="A158" s="36">
        <v>44960</v>
      </c>
      <c r="B158" s="26" t="s">
        <v>255</v>
      </c>
      <c r="C158" s="37" t="s">
        <v>2</v>
      </c>
      <c r="D158" s="27">
        <v>7320</v>
      </c>
      <c r="E158" s="27">
        <v>0</v>
      </c>
      <c r="F158" s="28">
        <f t="shared" ref="F158:F223" si="3">+F157+E158-D158</f>
        <v>19977738.519999996</v>
      </c>
      <c r="G158" s="2"/>
      <c r="H158" s="2"/>
    </row>
    <row r="159" spans="1:8" s="3" customFormat="1" ht="14.25">
      <c r="A159" s="36">
        <v>44960</v>
      </c>
      <c r="B159" s="26" t="s">
        <v>256</v>
      </c>
      <c r="C159" s="37" t="s">
        <v>2</v>
      </c>
      <c r="D159" s="27">
        <v>30240</v>
      </c>
      <c r="E159" s="27">
        <v>0</v>
      </c>
      <c r="F159" s="28">
        <f t="shared" si="3"/>
        <v>19947498.519999996</v>
      </c>
      <c r="G159" s="2"/>
      <c r="H159" s="2"/>
    </row>
    <row r="160" spans="1:8" s="3" customFormat="1" ht="14.25">
      <c r="A160" s="36">
        <v>44960</v>
      </c>
      <c r="B160" s="26" t="s">
        <v>257</v>
      </c>
      <c r="C160" s="37" t="s">
        <v>2</v>
      </c>
      <c r="D160" s="27">
        <v>12000</v>
      </c>
      <c r="E160" s="27">
        <v>0</v>
      </c>
      <c r="F160" s="28">
        <f t="shared" si="3"/>
        <v>19935498.519999996</v>
      </c>
      <c r="G160" s="2"/>
      <c r="H160" s="2"/>
    </row>
    <row r="161" spans="1:8" s="3" customFormat="1" ht="14.25">
      <c r="A161" s="36">
        <v>44960</v>
      </c>
      <c r="B161" s="26" t="s">
        <v>258</v>
      </c>
      <c r="C161" s="37" t="s">
        <v>2</v>
      </c>
      <c r="D161" s="27">
        <v>11320</v>
      </c>
      <c r="E161" s="27">
        <v>0</v>
      </c>
      <c r="F161" s="28">
        <f t="shared" si="3"/>
        <v>19924178.519999996</v>
      </c>
      <c r="G161" s="2"/>
      <c r="H161" s="2"/>
    </row>
    <row r="162" spans="1:8" s="3" customFormat="1" ht="14.25">
      <c r="A162" s="36">
        <v>44960</v>
      </c>
      <c r="B162" s="26" t="s">
        <v>259</v>
      </c>
      <c r="C162" s="37" t="s">
        <v>2</v>
      </c>
      <c r="D162" s="27">
        <v>30400</v>
      </c>
      <c r="E162" s="27">
        <v>0</v>
      </c>
      <c r="F162" s="28">
        <f t="shared" si="3"/>
        <v>19893778.519999996</v>
      </c>
      <c r="G162" s="2"/>
      <c r="H162" s="2"/>
    </row>
    <row r="163" spans="1:8" s="3" customFormat="1" ht="14.25">
      <c r="A163" s="36">
        <v>44960</v>
      </c>
      <c r="B163" s="26" t="s">
        <v>260</v>
      </c>
      <c r="C163" s="37" t="s">
        <v>2</v>
      </c>
      <c r="D163" s="27">
        <v>34646</v>
      </c>
      <c r="E163" s="27">
        <v>0</v>
      </c>
      <c r="F163" s="28">
        <f t="shared" si="3"/>
        <v>19859132.519999996</v>
      </c>
      <c r="G163" s="2"/>
      <c r="H163" s="2"/>
    </row>
    <row r="164" spans="1:8" s="3" customFormat="1" ht="14.25">
      <c r="A164" s="36">
        <v>44960</v>
      </c>
      <c r="B164" s="26" t="s">
        <v>261</v>
      </c>
      <c r="C164" s="37" t="s">
        <v>2</v>
      </c>
      <c r="D164" s="27">
        <v>12650</v>
      </c>
      <c r="E164" s="27">
        <v>0</v>
      </c>
      <c r="F164" s="28">
        <f t="shared" si="3"/>
        <v>19846482.519999996</v>
      </c>
      <c r="G164" s="2"/>
      <c r="H164" s="2"/>
    </row>
    <row r="165" spans="1:8" s="3" customFormat="1" ht="14.25">
      <c r="A165" s="36">
        <v>44960</v>
      </c>
      <c r="B165" s="26" t="s">
        <v>262</v>
      </c>
      <c r="C165" s="37" t="s">
        <v>2</v>
      </c>
      <c r="D165" s="27">
        <v>8560</v>
      </c>
      <c r="E165" s="27">
        <v>0</v>
      </c>
      <c r="F165" s="28">
        <f t="shared" si="3"/>
        <v>19837922.519999996</v>
      </c>
      <c r="G165" s="2"/>
      <c r="H165" s="2"/>
    </row>
    <row r="166" spans="1:8" s="3" customFormat="1" ht="14.25">
      <c r="A166" s="36">
        <v>44960</v>
      </c>
      <c r="B166" s="26" t="s">
        <v>263</v>
      </c>
      <c r="C166" s="26" t="s">
        <v>264</v>
      </c>
      <c r="D166" s="27">
        <v>3870</v>
      </c>
      <c r="E166" s="27">
        <v>0</v>
      </c>
      <c r="F166" s="28">
        <f t="shared" si="3"/>
        <v>19834052.519999996</v>
      </c>
      <c r="G166" s="2"/>
      <c r="H166" s="2"/>
    </row>
    <row r="167" spans="1:8" s="3" customFormat="1" ht="14.25">
      <c r="A167" s="36">
        <v>44960</v>
      </c>
      <c r="B167" s="26" t="s">
        <v>265</v>
      </c>
      <c r="C167" s="26" t="s">
        <v>264</v>
      </c>
      <c r="D167" s="27">
        <v>46242.31</v>
      </c>
      <c r="E167" s="27">
        <v>0</v>
      </c>
      <c r="F167" s="28">
        <f t="shared" si="3"/>
        <v>19787810.209999997</v>
      </c>
      <c r="G167" s="2"/>
      <c r="H167" s="2"/>
    </row>
    <row r="168" spans="1:8" s="3" customFormat="1" ht="14.25">
      <c r="A168" s="36">
        <v>44963</v>
      </c>
      <c r="B168" s="26" t="s">
        <v>266</v>
      </c>
      <c r="C168" s="26" t="s">
        <v>267</v>
      </c>
      <c r="D168" s="27">
        <v>0</v>
      </c>
      <c r="E168" s="27">
        <v>316471.78999999998</v>
      </c>
      <c r="F168" s="28">
        <f t="shared" si="3"/>
        <v>20104281.999999996</v>
      </c>
      <c r="G168" s="2"/>
      <c r="H168" s="2"/>
    </row>
    <row r="169" spans="1:8" s="3" customFormat="1" ht="14.25">
      <c r="A169" s="36">
        <v>44963</v>
      </c>
      <c r="B169" s="26" t="s">
        <v>268</v>
      </c>
      <c r="C169" s="26" t="s">
        <v>267</v>
      </c>
      <c r="D169" s="27">
        <v>0</v>
      </c>
      <c r="E169" s="27">
        <v>77825.13</v>
      </c>
      <c r="F169" s="28">
        <f t="shared" si="3"/>
        <v>20182107.129999995</v>
      </c>
      <c r="G169" s="2"/>
      <c r="H169" s="2"/>
    </row>
    <row r="170" spans="1:8" s="3" customFormat="1" ht="14.25">
      <c r="A170" s="36">
        <v>44963</v>
      </c>
      <c r="B170" s="26" t="s">
        <v>269</v>
      </c>
      <c r="C170" s="26" t="s">
        <v>270</v>
      </c>
      <c r="D170" s="27">
        <v>0</v>
      </c>
      <c r="E170" s="27">
        <v>9722.86</v>
      </c>
      <c r="F170" s="28">
        <f t="shared" si="3"/>
        <v>20191829.989999995</v>
      </c>
      <c r="G170" s="2"/>
      <c r="H170" s="2"/>
    </row>
    <row r="171" spans="1:8" s="3" customFormat="1" ht="14.25">
      <c r="A171" s="36">
        <v>44963</v>
      </c>
      <c r="B171" s="26" t="s">
        <v>271</v>
      </c>
      <c r="C171" s="26" t="s">
        <v>272</v>
      </c>
      <c r="D171" s="27">
        <v>0</v>
      </c>
      <c r="E171" s="27">
        <v>1437.5</v>
      </c>
      <c r="F171" s="28">
        <f t="shared" si="3"/>
        <v>20193267.489999995</v>
      </c>
      <c r="G171" s="2"/>
      <c r="H171" s="2"/>
    </row>
    <row r="172" spans="1:8" s="3" customFormat="1" ht="14.25">
      <c r="A172" s="36">
        <v>44963</v>
      </c>
      <c r="B172" s="26" t="s">
        <v>273</v>
      </c>
      <c r="C172" s="26" t="s">
        <v>274</v>
      </c>
      <c r="D172" s="27">
        <v>0</v>
      </c>
      <c r="E172" s="27">
        <v>4334.5</v>
      </c>
      <c r="F172" s="28">
        <f t="shared" si="3"/>
        <v>20197601.989999995</v>
      </c>
      <c r="G172" s="2"/>
      <c r="H172" s="2"/>
    </row>
    <row r="173" spans="1:8" s="74" customFormat="1" ht="14.25">
      <c r="A173" s="13"/>
      <c r="B173" s="14"/>
      <c r="C173" s="14"/>
      <c r="D173" s="15"/>
      <c r="E173" s="15"/>
      <c r="F173" s="31"/>
      <c r="G173" s="73"/>
      <c r="H173" s="73"/>
    </row>
    <row r="174" spans="1:8" s="74" customFormat="1" ht="14.25">
      <c r="A174" s="13"/>
      <c r="B174" s="14"/>
      <c r="C174" s="14"/>
      <c r="D174" s="15"/>
      <c r="E174" s="15"/>
      <c r="F174" s="31"/>
      <c r="G174" s="73"/>
      <c r="H174" s="73"/>
    </row>
    <row r="175" spans="1:8" s="3" customFormat="1" ht="14.25">
      <c r="A175" s="36">
        <v>44963</v>
      </c>
      <c r="B175" s="26" t="s">
        <v>275</v>
      </c>
      <c r="C175" s="26" t="s">
        <v>276</v>
      </c>
      <c r="D175" s="27">
        <v>0</v>
      </c>
      <c r="E175" s="27">
        <v>4592.3999999999996</v>
      </c>
      <c r="F175" s="28">
        <f>+F172+E175-D175</f>
        <v>20202194.389999993</v>
      </c>
      <c r="G175" s="2"/>
      <c r="H175" s="2"/>
    </row>
    <row r="176" spans="1:8" s="10" customFormat="1" ht="14.25">
      <c r="A176" s="36">
        <v>44963</v>
      </c>
      <c r="B176" s="26" t="s">
        <v>277</v>
      </c>
      <c r="C176" s="26" t="s">
        <v>278</v>
      </c>
      <c r="D176" s="27">
        <v>0</v>
      </c>
      <c r="E176" s="27">
        <v>2012.5</v>
      </c>
      <c r="F176" s="28">
        <f t="shared" si="3"/>
        <v>20204206.889999993</v>
      </c>
      <c r="G176" s="9"/>
      <c r="H176" s="9"/>
    </row>
    <row r="177" spans="1:8" s="3" customFormat="1" ht="14.25">
      <c r="A177" s="36">
        <v>44963</v>
      </c>
      <c r="B177" s="26" t="s">
        <v>279</v>
      </c>
      <c r="C177" s="26" t="s">
        <v>280</v>
      </c>
      <c r="D177" s="27">
        <v>0</v>
      </c>
      <c r="E177" s="27">
        <v>2475</v>
      </c>
      <c r="F177" s="28">
        <f t="shared" si="3"/>
        <v>20206681.889999993</v>
      </c>
      <c r="G177" s="2"/>
      <c r="H177" s="2"/>
    </row>
    <row r="178" spans="1:8" s="3" customFormat="1" ht="14.25">
      <c r="A178" s="36">
        <v>44963</v>
      </c>
      <c r="B178" s="26" t="s">
        <v>281</v>
      </c>
      <c r="C178" s="26" t="s">
        <v>282</v>
      </c>
      <c r="D178" s="27">
        <v>0</v>
      </c>
      <c r="E178" s="27">
        <v>2437.5</v>
      </c>
      <c r="F178" s="28">
        <f t="shared" si="3"/>
        <v>20209119.389999993</v>
      </c>
      <c r="G178" s="2"/>
      <c r="H178" s="2"/>
    </row>
    <row r="179" spans="1:8" s="3" customFormat="1" ht="14.25">
      <c r="A179" s="36">
        <v>44963</v>
      </c>
      <c r="B179" s="26" t="s">
        <v>283</v>
      </c>
      <c r="C179" s="26" t="s">
        <v>284</v>
      </c>
      <c r="D179" s="27">
        <v>0</v>
      </c>
      <c r="E179" s="27">
        <v>4145.5</v>
      </c>
      <c r="F179" s="28">
        <f t="shared" si="3"/>
        <v>20213264.889999993</v>
      </c>
      <c r="G179" s="2"/>
      <c r="H179" s="2"/>
    </row>
    <row r="180" spans="1:8" s="3" customFormat="1" ht="14.25">
      <c r="A180" s="36">
        <v>44963</v>
      </c>
      <c r="B180" s="26" t="s">
        <v>285</v>
      </c>
      <c r="C180" s="26" t="s">
        <v>286</v>
      </c>
      <c r="D180" s="27">
        <v>0</v>
      </c>
      <c r="E180" s="27">
        <v>3012.5</v>
      </c>
      <c r="F180" s="28">
        <f t="shared" si="3"/>
        <v>20216277.389999993</v>
      </c>
      <c r="G180" s="2"/>
      <c r="H180" s="2"/>
    </row>
    <row r="181" spans="1:8" s="3" customFormat="1" ht="14.25">
      <c r="A181" s="36">
        <v>44963</v>
      </c>
      <c r="B181" s="26" t="s">
        <v>287</v>
      </c>
      <c r="C181" s="26" t="s">
        <v>288</v>
      </c>
      <c r="D181" s="27">
        <v>0</v>
      </c>
      <c r="E181" s="27">
        <v>4851.1000000000004</v>
      </c>
      <c r="F181" s="28">
        <f t="shared" si="3"/>
        <v>20221128.489999995</v>
      </c>
      <c r="G181" s="2"/>
      <c r="H181" s="2"/>
    </row>
    <row r="182" spans="1:8" s="3" customFormat="1" ht="14.25">
      <c r="A182" s="36">
        <v>44963</v>
      </c>
      <c r="B182" s="26" t="s">
        <v>289</v>
      </c>
      <c r="C182" s="26" t="s">
        <v>290</v>
      </c>
      <c r="D182" s="27">
        <v>0</v>
      </c>
      <c r="E182" s="27">
        <v>2250</v>
      </c>
      <c r="F182" s="28">
        <f t="shared" si="3"/>
        <v>20223378.489999995</v>
      </c>
      <c r="G182" s="2"/>
      <c r="H182" s="2"/>
    </row>
    <row r="183" spans="1:8" s="3" customFormat="1" ht="14.25">
      <c r="A183" s="36">
        <v>44963</v>
      </c>
      <c r="B183" s="26" t="s">
        <v>291</v>
      </c>
      <c r="C183" s="26" t="s">
        <v>292</v>
      </c>
      <c r="D183" s="27">
        <v>0</v>
      </c>
      <c r="E183" s="27">
        <v>1187.5</v>
      </c>
      <c r="F183" s="28">
        <f t="shared" si="3"/>
        <v>20224565.989999995</v>
      </c>
      <c r="G183" s="2"/>
      <c r="H183" s="2"/>
    </row>
    <row r="184" spans="1:8" s="3" customFormat="1" ht="14.25">
      <c r="A184" s="36">
        <v>44963</v>
      </c>
      <c r="B184" s="26" t="s">
        <v>293</v>
      </c>
      <c r="C184" s="26" t="s">
        <v>294</v>
      </c>
      <c r="D184" s="27">
        <v>0</v>
      </c>
      <c r="E184" s="27">
        <v>4083</v>
      </c>
      <c r="F184" s="28">
        <f t="shared" si="3"/>
        <v>20228648.989999995</v>
      </c>
      <c r="G184" s="2"/>
      <c r="H184" s="2"/>
    </row>
    <row r="185" spans="1:8" s="3" customFormat="1" ht="14.25">
      <c r="A185" s="36">
        <v>44963</v>
      </c>
      <c r="B185" s="26" t="s">
        <v>295</v>
      </c>
      <c r="C185" s="26" t="s">
        <v>296</v>
      </c>
      <c r="D185" s="27">
        <v>0</v>
      </c>
      <c r="E185" s="27">
        <v>4118</v>
      </c>
      <c r="F185" s="28">
        <f t="shared" si="3"/>
        <v>20232766.989999995</v>
      </c>
      <c r="G185" s="2"/>
      <c r="H185" s="2"/>
    </row>
    <row r="186" spans="1:8" s="10" customFormat="1" ht="14.25">
      <c r="A186" s="36">
        <v>44963</v>
      </c>
      <c r="B186" s="26" t="s">
        <v>297</v>
      </c>
      <c r="C186" s="26" t="s">
        <v>298</v>
      </c>
      <c r="D186" s="27">
        <v>0</v>
      </c>
      <c r="E186" s="27">
        <v>1262.5</v>
      </c>
      <c r="F186" s="28">
        <f t="shared" si="3"/>
        <v>20234029.489999995</v>
      </c>
      <c r="G186" s="9"/>
      <c r="H186" s="9"/>
    </row>
    <row r="187" spans="1:8" s="3" customFormat="1" ht="14.25">
      <c r="A187" s="36">
        <v>44963</v>
      </c>
      <c r="B187" s="26" t="s">
        <v>299</v>
      </c>
      <c r="C187" s="26" t="s">
        <v>300</v>
      </c>
      <c r="D187" s="27">
        <v>0</v>
      </c>
      <c r="E187" s="27">
        <v>1787.5</v>
      </c>
      <c r="F187" s="28">
        <f t="shared" si="3"/>
        <v>20235816.989999995</v>
      </c>
      <c r="G187" s="2"/>
      <c r="H187" s="2"/>
    </row>
    <row r="188" spans="1:8" s="3" customFormat="1" ht="14.25">
      <c r="A188" s="36">
        <v>44963</v>
      </c>
      <c r="B188" s="26" t="s">
        <v>301</v>
      </c>
      <c r="C188" s="26" t="s">
        <v>302</v>
      </c>
      <c r="D188" s="27">
        <v>0</v>
      </c>
      <c r="E188" s="27">
        <v>4271</v>
      </c>
      <c r="F188" s="28">
        <f t="shared" si="3"/>
        <v>20240087.989999995</v>
      </c>
      <c r="G188" s="2"/>
      <c r="H188" s="2"/>
    </row>
    <row r="189" spans="1:8" s="3" customFormat="1" ht="14.25">
      <c r="A189" s="36">
        <v>44963</v>
      </c>
      <c r="B189" s="26" t="s">
        <v>303</v>
      </c>
      <c r="C189" s="26" t="s">
        <v>304</v>
      </c>
      <c r="D189" s="27">
        <v>0</v>
      </c>
      <c r="E189" s="27">
        <v>4257.8500000000004</v>
      </c>
      <c r="F189" s="28">
        <f t="shared" si="3"/>
        <v>20244345.839999996</v>
      </c>
      <c r="G189" s="2"/>
      <c r="H189" s="2"/>
    </row>
    <row r="190" spans="1:8" s="3" customFormat="1" ht="14.25">
      <c r="A190" s="36">
        <v>44963</v>
      </c>
      <c r="B190" s="26" t="s">
        <v>305</v>
      </c>
      <c r="C190" s="26" t="s">
        <v>306</v>
      </c>
      <c r="D190" s="27">
        <v>0</v>
      </c>
      <c r="E190" s="27">
        <v>4930.95</v>
      </c>
      <c r="F190" s="28">
        <f t="shared" si="3"/>
        <v>20249276.789999995</v>
      </c>
      <c r="G190" s="2"/>
      <c r="H190" s="2"/>
    </row>
    <row r="191" spans="1:8" s="3" customFormat="1" ht="14.25">
      <c r="A191" s="36">
        <v>44963</v>
      </c>
      <c r="B191" s="26" t="s">
        <v>307</v>
      </c>
      <c r="C191" s="26" t="s">
        <v>308</v>
      </c>
      <c r="D191" s="27">
        <v>0</v>
      </c>
      <c r="E191" s="27">
        <v>4000</v>
      </c>
      <c r="F191" s="28">
        <f t="shared" si="3"/>
        <v>20253276.789999995</v>
      </c>
      <c r="G191" s="2"/>
      <c r="H191" s="2"/>
    </row>
    <row r="192" spans="1:8" s="3" customFormat="1" ht="14.25">
      <c r="A192" s="36">
        <v>44963</v>
      </c>
      <c r="B192" s="26" t="s">
        <v>309</v>
      </c>
      <c r="C192" s="26" t="s">
        <v>310</v>
      </c>
      <c r="D192" s="27">
        <v>0</v>
      </c>
      <c r="E192" s="27">
        <v>2125</v>
      </c>
      <c r="F192" s="28">
        <f t="shared" si="3"/>
        <v>20255401.789999995</v>
      </c>
      <c r="G192" s="2"/>
      <c r="H192" s="2"/>
    </row>
    <row r="193" spans="1:8" s="3" customFormat="1" ht="14.25">
      <c r="A193" s="36">
        <v>44963</v>
      </c>
      <c r="B193" s="26" t="s">
        <v>311</v>
      </c>
      <c r="C193" s="26" t="s">
        <v>312</v>
      </c>
      <c r="D193" s="27">
        <v>0</v>
      </c>
      <c r="E193" s="27">
        <v>2525</v>
      </c>
      <c r="F193" s="28">
        <f t="shared" si="3"/>
        <v>20257926.789999995</v>
      </c>
      <c r="G193" s="2"/>
      <c r="H193" s="2"/>
    </row>
    <row r="194" spans="1:8" s="3" customFormat="1" ht="14.25">
      <c r="A194" s="36">
        <v>44963</v>
      </c>
      <c r="B194" s="26" t="s">
        <v>313</v>
      </c>
      <c r="C194" s="26" t="s">
        <v>314</v>
      </c>
      <c r="D194" s="27">
        <v>0</v>
      </c>
      <c r="E194" s="27">
        <v>15000</v>
      </c>
      <c r="F194" s="28">
        <f t="shared" si="3"/>
        <v>20272926.789999995</v>
      </c>
      <c r="G194" s="2"/>
      <c r="H194" s="2"/>
    </row>
    <row r="195" spans="1:8" s="3" customFormat="1" ht="14.25">
      <c r="A195" s="36">
        <v>44963</v>
      </c>
      <c r="B195" s="26" t="s">
        <v>315</v>
      </c>
      <c r="C195" s="26" t="s">
        <v>316</v>
      </c>
      <c r="D195" s="27">
        <v>0</v>
      </c>
      <c r="E195" s="27">
        <v>15000</v>
      </c>
      <c r="F195" s="28">
        <f t="shared" si="3"/>
        <v>20287926.789999995</v>
      </c>
      <c r="G195" s="2"/>
      <c r="H195" s="2"/>
    </row>
    <row r="196" spans="1:8" s="3" customFormat="1" ht="14.25">
      <c r="A196" s="36">
        <v>44963</v>
      </c>
      <c r="B196" s="26" t="s">
        <v>317</v>
      </c>
      <c r="C196" s="26" t="s">
        <v>318</v>
      </c>
      <c r="D196" s="27">
        <v>0</v>
      </c>
      <c r="E196" s="27">
        <v>15000</v>
      </c>
      <c r="F196" s="28">
        <f t="shared" si="3"/>
        <v>20302926.789999995</v>
      </c>
      <c r="G196" s="2"/>
      <c r="H196" s="2"/>
    </row>
    <row r="197" spans="1:8" s="3" customFormat="1" ht="14.25">
      <c r="A197" s="36">
        <v>44963</v>
      </c>
      <c r="B197" s="26" t="s">
        <v>319</v>
      </c>
      <c r="C197" s="26" t="s">
        <v>320</v>
      </c>
      <c r="D197" s="27">
        <v>0</v>
      </c>
      <c r="E197" s="27">
        <v>10000</v>
      </c>
      <c r="F197" s="28">
        <f t="shared" si="3"/>
        <v>20312926.789999995</v>
      </c>
      <c r="G197" s="2"/>
      <c r="H197" s="2"/>
    </row>
    <row r="198" spans="1:8" s="3" customFormat="1" ht="14.25">
      <c r="A198" s="36">
        <v>44963</v>
      </c>
      <c r="B198" s="26" t="s">
        <v>321</v>
      </c>
      <c r="C198" s="26" t="s">
        <v>322</v>
      </c>
      <c r="D198" s="27">
        <v>0</v>
      </c>
      <c r="E198" s="27">
        <v>10000</v>
      </c>
      <c r="F198" s="28">
        <f t="shared" si="3"/>
        <v>20322926.789999995</v>
      </c>
      <c r="G198" s="2"/>
      <c r="H198" s="2"/>
    </row>
    <row r="199" spans="1:8" s="3" customFormat="1" ht="14.25">
      <c r="A199" s="36">
        <v>44963</v>
      </c>
      <c r="B199" s="26" t="s">
        <v>323</v>
      </c>
      <c r="C199" s="26" t="s">
        <v>324</v>
      </c>
      <c r="D199" s="27">
        <v>0</v>
      </c>
      <c r="E199" s="27">
        <v>10000</v>
      </c>
      <c r="F199" s="28">
        <f t="shared" si="3"/>
        <v>20332926.789999995</v>
      </c>
      <c r="G199" s="2"/>
      <c r="H199" s="2"/>
    </row>
    <row r="200" spans="1:8" s="3" customFormat="1" ht="14.25">
      <c r="A200" s="36">
        <v>44963</v>
      </c>
      <c r="B200" s="26" t="s">
        <v>325</v>
      </c>
      <c r="C200" s="26" t="s">
        <v>326</v>
      </c>
      <c r="D200" s="27">
        <v>0</v>
      </c>
      <c r="E200" s="27">
        <v>3000</v>
      </c>
      <c r="F200" s="28">
        <f t="shared" si="3"/>
        <v>20335926.789999995</v>
      </c>
      <c r="G200" s="2"/>
      <c r="H200" s="2"/>
    </row>
    <row r="201" spans="1:8" s="3" customFormat="1" ht="14.25">
      <c r="A201" s="36">
        <v>44963</v>
      </c>
      <c r="B201" s="26" t="s">
        <v>327</v>
      </c>
      <c r="C201" s="26" t="s">
        <v>328</v>
      </c>
      <c r="D201" s="27">
        <v>0</v>
      </c>
      <c r="E201" s="27">
        <v>15000</v>
      </c>
      <c r="F201" s="28">
        <f t="shared" si="3"/>
        <v>20350926.789999995</v>
      </c>
      <c r="G201" s="2"/>
      <c r="H201" s="2"/>
    </row>
    <row r="202" spans="1:8" s="3" customFormat="1" ht="14.25">
      <c r="A202" s="36">
        <v>44963</v>
      </c>
      <c r="B202" s="26" t="s">
        <v>329</v>
      </c>
      <c r="C202" s="26" t="s">
        <v>330</v>
      </c>
      <c r="D202" s="27">
        <v>0</v>
      </c>
      <c r="E202" s="27">
        <v>4000</v>
      </c>
      <c r="F202" s="28">
        <f t="shared" si="3"/>
        <v>20354926.789999995</v>
      </c>
      <c r="G202" s="2"/>
      <c r="H202" s="2"/>
    </row>
    <row r="203" spans="1:8" s="3" customFormat="1" ht="14.25">
      <c r="A203" s="36">
        <v>44963</v>
      </c>
      <c r="B203" s="26" t="s">
        <v>331</v>
      </c>
      <c r="C203" s="26" t="s">
        <v>332</v>
      </c>
      <c r="D203" s="27">
        <v>0</v>
      </c>
      <c r="E203" s="27">
        <v>5000</v>
      </c>
      <c r="F203" s="28">
        <f t="shared" si="3"/>
        <v>20359926.789999995</v>
      </c>
      <c r="G203" s="2"/>
      <c r="H203" s="2"/>
    </row>
    <row r="204" spans="1:8" s="3" customFormat="1" ht="14.25">
      <c r="A204" s="36">
        <v>44963</v>
      </c>
      <c r="B204" s="26" t="s">
        <v>333</v>
      </c>
      <c r="C204" s="26" t="s">
        <v>334</v>
      </c>
      <c r="D204" s="27">
        <v>0</v>
      </c>
      <c r="E204" s="27">
        <v>5000</v>
      </c>
      <c r="F204" s="28">
        <f t="shared" si="3"/>
        <v>20364926.789999995</v>
      </c>
      <c r="G204" s="2"/>
      <c r="H204" s="2"/>
    </row>
    <row r="205" spans="1:8" s="3" customFormat="1" ht="14.25">
      <c r="A205" s="36">
        <v>44963</v>
      </c>
      <c r="B205" s="26" t="s">
        <v>335</v>
      </c>
      <c r="C205" s="26" t="s">
        <v>336</v>
      </c>
      <c r="D205" s="27">
        <v>0</v>
      </c>
      <c r="E205" s="27">
        <v>5000</v>
      </c>
      <c r="F205" s="28">
        <f t="shared" si="3"/>
        <v>20369926.789999995</v>
      </c>
      <c r="G205" s="2"/>
      <c r="H205" s="2"/>
    </row>
    <row r="206" spans="1:8" s="3" customFormat="1" ht="14.25">
      <c r="A206" s="36">
        <v>44963</v>
      </c>
      <c r="B206" s="26" t="s">
        <v>337</v>
      </c>
      <c r="C206" s="26" t="s">
        <v>338</v>
      </c>
      <c r="D206" s="27">
        <v>0</v>
      </c>
      <c r="E206" s="27">
        <v>10000</v>
      </c>
      <c r="F206" s="28">
        <f t="shared" si="3"/>
        <v>20379926.789999995</v>
      </c>
      <c r="G206" s="2"/>
      <c r="H206" s="2"/>
    </row>
    <row r="207" spans="1:8" s="3" customFormat="1" ht="14.25">
      <c r="A207" s="36">
        <v>44963</v>
      </c>
      <c r="B207" s="26" t="s">
        <v>339</v>
      </c>
      <c r="C207" s="26" t="s">
        <v>340</v>
      </c>
      <c r="D207" s="27">
        <v>0</v>
      </c>
      <c r="E207" s="27">
        <v>10000</v>
      </c>
      <c r="F207" s="28">
        <f t="shared" si="3"/>
        <v>20389926.789999995</v>
      </c>
      <c r="G207" s="2"/>
      <c r="H207" s="2"/>
    </row>
    <row r="208" spans="1:8" s="3" customFormat="1" ht="14.25">
      <c r="A208" s="36">
        <v>44963</v>
      </c>
      <c r="B208" s="26" t="s">
        <v>341</v>
      </c>
      <c r="C208" s="26" t="s">
        <v>342</v>
      </c>
      <c r="D208" s="27">
        <v>0</v>
      </c>
      <c r="E208" s="27">
        <v>10000</v>
      </c>
      <c r="F208" s="28">
        <f t="shared" si="3"/>
        <v>20399926.789999995</v>
      </c>
      <c r="G208" s="2"/>
      <c r="H208" s="2"/>
    </row>
    <row r="209" spans="1:8" s="3" customFormat="1" ht="14.25">
      <c r="A209" s="36">
        <v>44963</v>
      </c>
      <c r="B209" s="26" t="s">
        <v>343</v>
      </c>
      <c r="C209" s="26" t="s">
        <v>344</v>
      </c>
      <c r="D209" s="27">
        <v>0</v>
      </c>
      <c r="E209" s="27">
        <v>15000</v>
      </c>
      <c r="F209" s="28">
        <f t="shared" si="3"/>
        <v>20414926.789999995</v>
      </c>
      <c r="G209" s="2"/>
      <c r="H209" s="2"/>
    </row>
    <row r="210" spans="1:8" s="3" customFormat="1" ht="14.25">
      <c r="A210" s="36">
        <v>44963</v>
      </c>
      <c r="B210" s="26" t="s">
        <v>345</v>
      </c>
      <c r="C210" s="26" t="s">
        <v>346</v>
      </c>
      <c r="D210" s="27">
        <v>0</v>
      </c>
      <c r="E210" s="27">
        <v>15000</v>
      </c>
      <c r="F210" s="28">
        <f t="shared" si="3"/>
        <v>20429926.789999995</v>
      </c>
      <c r="G210" s="2"/>
      <c r="H210" s="2"/>
    </row>
    <row r="211" spans="1:8" s="3" customFormat="1" ht="14.25">
      <c r="A211" s="36">
        <v>44963</v>
      </c>
      <c r="B211" s="26" t="s">
        <v>347</v>
      </c>
      <c r="C211" s="26" t="s">
        <v>348</v>
      </c>
      <c r="D211" s="27">
        <v>0</v>
      </c>
      <c r="E211" s="27">
        <v>10000</v>
      </c>
      <c r="F211" s="28">
        <f t="shared" si="3"/>
        <v>20439926.789999995</v>
      </c>
      <c r="G211" s="2"/>
      <c r="H211" s="2"/>
    </row>
    <row r="212" spans="1:8" s="3" customFormat="1" ht="14.25">
      <c r="A212" s="36">
        <v>44963</v>
      </c>
      <c r="B212" s="26" t="s">
        <v>349</v>
      </c>
      <c r="C212" s="26" t="s">
        <v>350</v>
      </c>
      <c r="D212" s="27">
        <v>0</v>
      </c>
      <c r="E212" s="27">
        <v>15000</v>
      </c>
      <c r="F212" s="28">
        <f t="shared" si="3"/>
        <v>20454926.789999995</v>
      </c>
      <c r="G212" s="2"/>
      <c r="H212" s="2"/>
    </row>
    <row r="213" spans="1:8" s="3" customFormat="1" ht="14.25">
      <c r="A213" s="36">
        <v>44963</v>
      </c>
      <c r="B213" s="26" t="s">
        <v>351</v>
      </c>
      <c r="C213" s="26" t="s">
        <v>352</v>
      </c>
      <c r="D213" s="27">
        <v>0</v>
      </c>
      <c r="E213" s="27">
        <v>15000</v>
      </c>
      <c r="F213" s="28">
        <f t="shared" si="3"/>
        <v>20469926.789999995</v>
      </c>
      <c r="G213" s="2"/>
      <c r="H213" s="2"/>
    </row>
    <row r="214" spans="1:8" s="3" customFormat="1" ht="14.25">
      <c r="A214" s="36">
        <v>44963</v>
      </c>
      <c r="B214" s="26" t="s">
        <v>353</v>
      </c>
      <c r="C214" s="26" t="s">
        <v>354</v>
      </c>
      <c r="D214" s="27">
        <v>0</v>
      </c>
      <c r="E214" s="27">
        <v>10000</v>
      </c>
      <c r="F214" s="28">
        <f t="shared" si="3"/>
        <v>20479926.789999995</v>
      </c>
      <c r="G214" s="2"/>
      <c r="H214" s="2"/>
    </row>
    <row r="215" spans="1:8" s="3" customFormat="1" ht="14.25">
      <c r="A215" s="36">
        <v>44963</v>
      </c>
      <c r="B215" s="26" t="s">
        <v>355</v>
      </c>
      <c r="C215" s="26" t="s">
        <v>356</v>
      </c>
      <c r="D215" s="27">
        <v>0</v>
      </c>
      <c r="E215" s="27">
        <v>5000</v>
      </c>
      <c r="F215" s="28">
        <f t="shared" si="3"/>
        <v>20484926.789999995</v>
      </c>
      <c r="G215" s="2"/>
      <c r="H215" s="2"/>
    </row>
    <row r="216" spans="1:8" s="10" customFormat="1" ht="14.25">
      <c r="A216" s="65">
        <v>44963</v>
      </c>
      <c r="B216" s="66" t="s">
        <v>357</v>
      </c>
      <c r="C216" s="66" t="s">
        <v>358</v>
      </c>
      <c r="D216" s="67">
        <v>0</v>
      </c>
      <c r="E216" s="67">
        <v>10000</v>
      </c>
      <c r="F216" s="68">
        <f t="shared" si="3"/>
        <v>20494926.789999995</v>
      </c>
      <c r="G216" s="9"/>
      <c r="H216" s="9"/>
    </row>
    <row r="217" spans="1:8" s="3" customFormat="1" ht="14.25">
      <c r="A217" s="69">
        <v>44963</v>
      </c>
      <c r="B217" s="70" t="s">
        <v>359</v>
      </c>
      <c r="C217" s="70" t="s">
        <v>360</v>
      </c>
      <c r="D217" s="71">
        <v>0</v>
      </c>
      <c r="E217" s="71">
        <v>10000</v>
      </c>
      <c r="F217" s="72">
        <f>+F216+E217-D217</f>
        <v>20504926.789999995</v>
      </c>
      <c r="G217" s="2"/>
      <c r="H217" s="2"/>
    </row>
    <row r="218" spans="1:8" s="3" customFormat="1" ht="14.25">
      <c r="A218" s="36">
        <v>44963</v>
      </c>
      <c r="B218" s="26" t="s">
        <v>361</v>
      </c>
      <c r="C218" s="26" t="s">
        <v>362</v>
      </c>
      <c r="D218" s="27">
        <v>0</v>
      </c>
      <c r="E218" s="27">
        <v>16000</v>
      </c>
      <c r="F218" s="28">
        <f t="shared" si="3"/>
        <v>20520926.789999995</v>
      </c>
      <c r="G218" s="2"/>
      <c r="H218" s="2"/>
    </row>
    <row r="219" spans="1:8" s="3" customFormat="1" ht="14.25">
      <c r="A219" s="36">
        <v>44963</v>
      </c>
      <c r="B219" s="26" t="s">
        <v>363</v>
      </c>
      <c r="C219" s="26" t="s">
        <v>364</v>
      </c>
      <c r="D219" s="27">
        <v>0</v>
      </c>
      <c r="E219" s="27">
        <v>6000</v>
      </c>
      <c r="F219" s="28">
        <f t="shared" si="3"/>
        <v>20526926.789999995</v>
      </c>
      <c r="G219" s="2"/>
      <c r="H219" s="2"/>
    </row>
    <row r="220" spans="1:8" s="3" customFormat="1" ht="14.25">
      <c r="A220" s="36">
        <v>44963</v>
      </c>
      <c r="B220" s="26" t="s">
        <v>365</v>
      </c>
      <c r="C220" s="26" t="s">
        <v>366</v>
      </c>
      <c r="D220" s="27">
        <v>0</v>
      </c>
      <c r="E220" s="27">
        <v>10000</v>
      </c>
      <c r="F220" s="28">
        <f t="shared" si="3"/>
        <v>20536926.789999995</v>
      </c>
      <c r="G220" s="2"/>
      <c r="H220" s="2"/>
    </row>
    <row r="221" spans="1:8" s="3" customFormat="1" ht="14.25">
      <c r="A221" s="36">
        <v>44963</v>
      </c>
      <c r="B221" s="26" t="s">
        <v>367</v>
      </c>
      <c r="C221" s="26" t="s">
        <v>368</v>
      </c>
      <c r="D221" s="27">
        <v>0</v>
      </c>
      <c r="E221" s="27">
        <v>8000</v>
      </c>
      <c r="F221" s="28">
        <f t="shared" si="3"/>
        <v>20544926.789999995</v>
      </c>
      <c r="G221" s="2"/>
      <c r="H221" s="2"/>
    </row>
    <row r="222" spans="1:8" s="3" customFormat="1" ht="14.25">
      <c r="A222" s="36">
        <v>44963</v>
      </c>
      <c r="B222" s="26" t="s">
        <v>369</v>
      </c>
      <c r="C222" s="26" t="s">
        <v>370</v>
      </c>
      <c r="D222" s="27">
        <v>0</v>
      </c>
      <c r="E222" s="27">
        <v>5000</v>
      </c>
      <c r="F222" s="28">
        <f t="shared" si="3"/>
        <v>20549926.789999995</v>
      </c>
      <c r="G222" s="2"/>
      <c r="H222" s="2"/>
    </row>
    <row r="223" spans="1:8" s="3" customFormat="1" ht="14.25">
      <c r="A223" s="36">
        <v>44963</v>
      </c>
      <c r="B223" s="26" t="s">
        <v>371</v>
      </c>
      <c r="C223" s="26" t="s">
        <v>372</v>
      </c>
      <c r="D223" s="27">
        <v>0</v>
      </c>
      <c r="E223" s="27">
        <v>10000</v>
      </c>
      <c r="F223" s="28">
        <f t="shared" si="3"/>
        <v>20559926.789999995</v>
      </c>
      <c r="G223" s="2"/>
      <c r="H223" s="2"/>
    </row>
    <row r="224" spans="1:8" s="3" customFormat="1" ht="14.25">
      <c r="A224" s="36">
        <v>44963</v>
      </c>
      <c r="B224" s="26" t="s">
        <v>373</v>
      </c>
      <c r="C224" s="26" t="s">
        <v>374</v>
      </c>
      <c r="D224" s="27">
        <v>0</v>
      </c>
      <c r="E224" s="27">
        <v>6000</v>
      </c>
      <c r="F224" s="28">
        <f t="shared" ref="F224:F291" si="4">+F223+E224-D224</f>
        <v>20565926.789999995</v>
      </c>
      <c r="G224" s="2"/>
      <c r="H224" s="2"/>
    </row>
    <row r="225" spans="1:8" s="3" customFormat="1" ht="14.25">
      <c r="A225" s="36">
        <v>44963</v>
      </c>
      <c r="B225" s="26" t="s">
        <v>375</v>
      </c>
      <c r="C225" s="37" t="s">
        <v>2</v>
      </c>
      <c r="D225" s="27">
        <v>1832</v>
      </c>
      <c r="E225" s="27">
        <v>0</v>
      </c>
      <c r="F225" s="28">
        <f t="shared" si="4"/>
        <v>20564094.789999995</v>
      </c>
      <c r="G225" s="2"/>
      <c r="H225" s="2"/>
    </row>
    <row r="226" spans="1:8" s="3" customFormat="1" ht="14.25">
      <c r="A226" s="36">
        <v>44963</v>
      </c>
      <c r="B226" s="26" t="s">
        <v>376</v>
      </c>
      <c r="C226" s="37" t="s">
        <v>2</v>
      </c>
      <c r="D226" s="27">
        <v>12160</v>
      </c>
      <c r="E226" s="27">
        <v>0</v>
      </c>
      <c r="F226" s="28">
        <f t="shared" si="4"/>
        <v>20551934.789999995</v>
      </c>
      <c r="G226" s="2"/>
      <c r="H226" s="2"/>
    </row>
    <row r="227" spans="1:8" s="3" customFormat="1" ht="14.25">
      <c r="A227" s="36">
        <v>44963</v>
      </c>
      <c r="B227" s="26" t="s">
        <v>377</v>
      </c>
      <c r="C227" s="37" t="s">
        <v>2</v>
      </c>
      <c r="D227" s="27">
        <v>1520</v>
      </c>
      <c r="E227" s="27">
        <v>0</v>
      </c>
      <c r="F227" s="28">
        <f t="shared" si="4"/>
        <v>20550414.789999995</v>
      </c>
      <c r="G227" s="2"/>
      <c r="H227" s="2"/>
    </row>
    <row r="228" spans="1:8" s="3" customFormat="1" ht="14.25">
      <c r="A228" s="13"/>
      <c r="B228" s="14"/>
      <c r="C228" s="85"/>
      <c r="D228" s="15"/>
      <c r="E228" s="15"/>
      <c r="F228" s="31"/>
      <c r="G228" s="2"/>
      <c r="H228" s="2"/>
    </row>
    <row r="229" spans="1:8" s="3" customFormat="1" ht="14.25">
      <c r="A229" s="79"/>
      <c r="B229" s="80"/>
      <c r="C229" s="86"/>
      <c r="D229" s="81"/>
      <c r="E229" s="81"/>
      <c r="F229" s="82"/>
      <c r="G229" s="2"/>
      <c r="H229" s="2"/>
    </row>
    <row r="230" spans="1:8" s="3" customFormat="1" ht="14.25">
      <c r="A230" s="69">
        <v>44963</v>
      </c>
      <c r="B230" s="70" t="s">
        <v>378</v>
      </c>
      <c r="C230" s="84" t="s">
        <v>2</v>
      </c>
      <c r="D230" s="71">
        <v>2730</v>
      </c>
      <c r="E230" s="71">
        <v>0</v>
      </c>
      <c r="F230" s="72">
        <f>+F227+E230-D230</f>
        <v>20547684.789999995</v>
      </c>
      <c r="G230" s="2"/>
      <c r="H230" s="2"/>
    </row>
    <row r="231" spans="1:8" s="3" customFormat="1" ht="14.25">
      <c r="A231" s="36">
        <v>44963</v>
      </c>
      <c r="B231" s="26" t="s">
        <v>379</v>
      </c>
      <c r="C231" s="37" t="s">
        <v>2</v>
      </c>
      <c r="D231" s="27">
        <v>91720</v>
      </c>
      <c r="E231" s="27">
        <v>0</v>
      </c>
      <c r="F231" s="28">
        <f t="shared" si="4"/>
        <v>20455964.789999995</v>
      </c>
      <c r="G231" s="2"/>
      <c r="H231" s="2"/>
    </row>
    <row r="232" spans="1:8" s="3" customFormat="1" ht="14.25">
      <c r="A232" s="36">
        <v>44963</v>
      </c>
      <c r="B232" s="26" t="s">
        <v>380</v>
      </c>
      <c r="C232" s="37" t="s">
        <v>2</v>
      </c>
      <c r="D232" s="27">
        <v>79130</v>
      </c>
      <c r="E232" s="27">
        <v>0</v>
      </c>
      <c r="F232" s="28">
        <f t="shared" si="4"/>
        <v>20376834.789999995</v>
      </c>
      <c r="G232" s="2"/>
      <c r="H232" s="2"/>
    </row>
    <row r="233" spans="1:8" s="3" customFormat="1" ht="14.25">
      <c r="A233" s="36">
        <v>44963</v>
      </c>
      <c r="B233" s="26" t="s">
        <v>381</v>
      </c>
      <c r="C233" s="37" t="s">
        <v>2</v>
      </c>
      <c r="D233" s="27">
        <v>64060</v>
      </c>
      <c r="E233" s="27">
        <v>0</v>
      </c>
      <c r="F233" s="28">
        <f t="shared" si="4"/>
        <v>20312774.789999995</v>
      </c>
      <c r="G233" s="2"/>
      <c r="H233" s="2"/>
    </row>
    <row r="234" spans="1:8" s="3" customFormat="1" ht="14.25">
      <c r="A234" s="36">
        <v>44963</v>
      </c>
      <c r="B234" s="26" t="s">
        <v>382</v>
      </c>
      <c r="C234" s="37" t="s">
        <v>2</v>
      </c>
      <c r="D234" s="27">
        <v>10980</v>
      </c>
      <c r="E234" s="27">
        <v>0</v>
      </c>
      <c r="F234" s="28">
        <f t="shared" si="4"/>
        <v>20301794.789999995</v>
      </c>
      <c r="G234" s="2"/>
      <c r="H234" s="2"/>
    </row>
    <row r="235" spans="1:8" s="3" customFormat="1" ht="14.25">
      <c r="A235" s="36">
        <v>44963</v>
      </c>
      <c r="B235" s="26" t="s">
        <v>383</v>
      </c>
      <c r="C235" s="37" t="s">
        <v>2</v>
      </c>
      <c r="D235" s="27">
        <v>3170</v>
      </c>
      <c r="E235" s="27">
        <v>0</v>
      </c>
      <c r="F235" s="28">
        <f t="shared" si="4"/>
        <v>20298624.789999995</v>
      </c>
      <c r="G235" s="2"/>
      <c r="H235" s="2"/>
    </row>
    <row r="236" spans="1:8" s="3" customFormat="1" ht="14.25">
      <c r="A236" s="36">
        <v>44963</v>
      </c>
      <c r="B236" s="26" t="s">
        <v>384</v>
      </c>
      <c r="C236" s="37" t="s">
        <v>2</v>
      </c>
      <c r="D236" s="27">
        <v>46990</v>
      </c>
      <c r="E236" s="27">
        <v>0</v>
      </c>
      <c r="F236" s="28">
        <f t="shared" si="4"/>
        <v>20251634.789999995</v>
      </c>
      <c r="G236" s="2"/>
      <c r="H236" s="2"/>
    </row>
    <row r="237" spans="1:8" s="3" customFormat="1" ht="14.25">
      <c r="A237" s="36">
        <v>44963</v>
      </c>
      <c r="B237" s="26" t="s">
        <v>385</v>
      </c>
      <c r="C237" s="37" t="s">
        <v>2</v>
      </c>
      <c r="D237" s="27">
        <v>10300</v>
      </c>
      <c r="E237" s="27">
        <v>0</v>
      </c>
      <c r="F237" s="28">
        <f t="shared" si="4"/>
        <v>20241334.789999995</v>
      </c>
      <c r="G237" s="2"/>
      <c r="H237" s="2"/>
    </row>
    <row r="238" spans="1:8" s="3" customFormat="1" ht="14.25">
      <c r="A238" s="36">
        <v>44963</v>
      </c>
      <c r="B238" s="26" t="s">
        <v>386</v>
      </c>
      <c r="C238" s="37" t="s">
        <v>2</v>
      </c>
      <c r="D238" s="27">
        <v>36320</v>
      </c>
      <c r="E238" s="27">
        <v>0</v>
      </c>
      <c r="F238" s="28">
        <f t="shared" si="4"/>
        <v>20205014.789999995</v>
      </c>
      <c r="G238" s="2"/>
      <c r="H238" s="2"/>
    </row>
    <row r="239" spans="1:8" s="3" customFormat="1" ht="14.25">
      <c r="A239" s="36">
        <v>44963</v>
      </c>
      <c r="B239" s="26" t="s">
        <v>387</v>
      </c>
      <c r="C239" s="37" t="s">
        <v>2</v>
      </c>
      <c r="D239" s="27">
        <v>24320</v>
      </c>
      <c r="E239" s="27">
        <v>0</v>
      </c>
      <c r="F239" s="28">
        <f t="shared" si="4"/>
        <v>20180694.789999995</v>
      </c>
      <c r="G239" s="2"/>
      <c r="H239" s="2"/>
    </row>
    <row r="240" spans="1:8" s="3" customFormat="1" ht="14.25">
      <c r="A240" s="36">
        <v>44963</v>
      </c>
      <c r="B240" s="26" t="s">
        <v>388</v>
      </c>
      <c r="C240" s="37" t="s">
        <v>2</v>
      </c>
      <c r="D240" s="27">
        <v>44170</v>
      </c>
      <c r="E240" s="27">
        <v>0</v>
      </c>
      <c r="F240" s="28">
        <f t="shared" si="4"/>
        <v>20136524.789999995</v>
      </c>
      <c r="G240" s="2"/>
      <c r="H240" s="2"/>
    </row>
    <row r="241" spans="1:8" s="3" customFormat="1" ht="14.25">
      <c r="A241" s="36">
        <v>44963</v>
      </c>
      <c r="B241" s="26" t="s">
        <v>389</v>
      </c>
      <c r="C241" s="37" t="s">
        <v>2</v>
      </c>
      <c r="D241" s="27">
        <v>41600</v>
      </c>
      <c r="E241" s="27">
        <v>0</v>
      </c>
      <c r="F241" s="28">
        <f t="shared" si="4"/>
        <v>20094924.789999995</v>
      </c>
      <c r="G241" s="2"/>
      <c r="H241" s="2"/>
    </row>
    <row r="242" spans="1:8" s="3" customFormat="1" ht="14.25">
      <c r="A242" s="36">
        <v>44963</v>
      </c>
      <c r="B242" s="26" t="s">
        <v>390</v>
      </c>
      <c r="C242" s="37" t="s">
        <v>2</v>
      </c>
      <c r="D242" s="27">
        <v>6146</v>
      </c>
      <c r="E242" s="27">
        <v>0</v>
      </c>
      <c r="F242" s="28">
        <f t="shared" si="4"/>
        <v>20088778.789999995</v>
      </c>
      <c r="G242" s="2"/>
      <c r="H242" s="2"/>
    </row>
    <row r="243" spans="1:8" s="3" customFormat="1" ht="14.25">
      <c r="A243" s="36">
        <v>44963</v>
      </c>
      <c r="B243" s="26" t="s">
        <v>391</v>
      </c>
      <c r="C243" s="37" t="s">
        <v>2</v>
      </c>
      <c r="D243" s="27">
        <v>2146</v>
      </c>
      <c r="E243" s="27">
        <v>0</v>
      </c>
      <c r="F243" s="28">
        <f t="shared" si="4"/>
        <v>20086632.789999995</v>
      </c>
      <c r="G243" s="2"/>
      <c r="H243" s="2"/>
    </row>
    <row r="244" spans="1:8" s="3" customFormat="1" ht="14.25">
      <c r="A244" s="36">
        <v>44963</v>
      </c>
      <c r="B244" s="26" t="s">
        <v>392</v>
      </c>
      <c r="C244" s="37" t="s">
        <v>2</v>
      </c>
      <c r="D244" s="27">
        <v>21420</v>
      </c>
      <c r="E244" s="27">
        <v>0</v>
      </c>
      <c r="F244" s="28">
        <f t="shared" si="4"/>
        <v>20065212.789999995</v>
      </c>
      <c r="G244" s="2"/>
      <c r="H244" s="2"/>
    </row>
    <row r="245" spans="1:8" s="3" customFormat="1" ht="14.25">
      <c r="A245" s="36">
        <v>44963</v>
      </c>
      <c r="B245" s="26" t="s">
        <v>393</v>
      </c>
      <c r="C245" s="37" t="s">
        <v>2</v>
      </c>
      <c r="D245" s="27">
        <v>8480</v>
      </c>
      <c r="E245" s="27">
        <v>0</v>
      </c>
      <c r="F245" s="28">
        <f t="shared" si="4"/>
        <v>20056732.789999995</v>
      </c>
      <c r="G245" s="2"/>
      <c r="H245" s="2"/>
    </row>
    <row r="246" spans="1:8" s="3" customFormat="1" ht="14.25">
      <c r="A246" s="36">
        <v>44963</v>
      </c>
      <c r="B246" s="26" t="s">
        <v>394</v>
      </c>
      <c r="C246" s="37" t="s">
        <v>2</v>
      </c>
      <c r="D246" s="27">
        <v>8440</v>
      </c>
      <c r="E246" s="27">
        <v>0</v>
      </c>
      <c r="F246" s="28">
        <f t="shared" si="4"/>
        <v>20048292.789999995</v>
      </c>
      <c r="G246" s="2"/>
      <c r="H246" s="2"/>
    </row>
    <row r="247" spans="1:8" s="3" customFormat="1" ht="14.25">
      <c r="A247" s="36">
        <v>44963</v>
      </c>
      <c r="B247" s="26" t="s">
        <v>395</v>
      </c>
      <c r="C247" s="26" t="s">
        <v>264</v>
      </c>
      <c r="D247" s="27">
        <v>224025</v>
      </c>
      <c r="E247" s="27">
        <v>0</v>
      </c>
      <c r="F247" s="28">
        <f t="shared" si="4"/>
        <v>19824267.789999995</v>
      </c>
      <c r="G247" s="2"/>
      <c r="H247" s="2"/>
    </row>
    <row r="248" spans="1:8" s="3" customFormat="1" ht="14.25">
      <c r="A248" s="36">
        <v>44963</v>
      </c>
      <c r="B248" s="26" t="s">
        <v>396</v>
      </c>
      <c r="C248" s="26" t="s">
        <v>264</v>
      </c>
      <c r="D248" s="27">
        <v>7880</v>
      </c>
      <c r="E248" s="27">
        <v>0</v>
      </c>
      <c r="F248" s="28">
        <f t="shared" si="4"/>
        <v>19816387.789999995</v>
      </c>
      <c r="G248" s="2"/>
      <c r="H248" s="2"/>
    </row>
    <row r="249" spans="1:8" s="3" customFormat="1" ht="14.25">
      <c r="A249" s="36">
        <v>44964</v>
      </c>
      <c r="B249" s="26" t="s">
        <v>397</v>
      </c>
      <c r="C249" s="26" t="s">
        <v>398</v>
      </c>
      <c r="D249" s="27">
        <v>0</v>
      </c>
      <c r="E249" s="27">
        <v>1387.5</v>
      </c>
      <c r="F249" s="28">
        <f t="shared" si="4"/>
        <v>19817775.289999995</v>
      </c>
      <c r="G249" s="2"/>
      <c r="H249" s="2"/>
    </row>
    <row r="250" spans="1:8" s="3" customFormat="1" ht="14.25">
      <c r="A250" s="36">
        <v>44964</v>
      </c>
      <c r="B250" s="26" t="s">
        <v>399</v>
      </c>
      <c r="C250" s="26" t="s">
        <v>400</v>
      </c>
      <c r="D250" s="27">
        <v>0</v>
      </c>
      <c r="E250" s="27">
        <v>4665.3999999999996</v>
      </c>
      <c r="F250" s="28">
        <f t="shared" si="4"/>
        <v>19822440.689999994</v>
      </c>
      <c r="G250" s="2"/>
      <c r="H250" s="2"/>
    </row>
    <row r="251" spans="1:8" s="3" customFormat="1" ht="14.25">
      <c r="A251" s="36">
        <v>44964</v>
      </c>
      <c r="B251" s="26" t="s">
        <v>401</v>
      </c>
      <c r="C251" s="26" t="s">
        <v>402</v>
      </c>
      <c r="D251" s="27">
        <v>0</v>
      </c>
      <c r="E251" s="27">
        <v>4716.8500000000004</v>
      </c>
      <c r="F251" s="28">
        <f t="shared" si="4"/>
        <v>19827157.539999995</v>
      </c>
      <c r="G251" s="2"/>
      <c r="H251" s="2"/>
    </row>
    <row r="252" spans="1:8" s="3" customFormat="1" ht="14.25">
      <c r="A252" s="36">
        <v>44964</v>
      </c>
      <c r="B252" s="26" t="s">
        <v>403</v>
      </c>
      <c r="C252" s="26" t="s">
        <v>404</v>
      </c>
      <c r="D252" s="27">
        <v>0</v>
      </c>
      <c r="E252" s="27">
        <v>10000</v>
      </c>
      <c r="F252" s="28">
        <f t="shared" si="4"/>
        <v>19837157.539999995</v>
      </c>
      <c r="G252" s="2"/>
      <c r="H252" s="2"/>
    </row>
    <row r="253" spans="1:8" s="3" customFormat="1" ht="14.25">
      <c r="A253" s="36">
        <v>44964</v>
      </c>
      <c r="B253" s="26" t="s">
        <v>405</v>
      </c>
      <c r="C253" s="26" t="s">
        <v>406</v>
      </c>
      <c r="D253" s="27">
        <v>0</v>
      </c>
      <c r="E253" s="27">
        <v>7000</v>
      </c>
      <c r="F253" s="28">
        <f t="shared" si="4"/>
        <v>19844157.539999995</v>
      </c>
      <c r="G253" s="2"/>
      <c r="H253" s="2"/>
    </row>
    <row r="254" spans="1:8" s="10" customFormat="1" ht="14.25">
      <c r="A254" s="36">
        <v>44964</v>
      </c>
      <c r="B254" s="26" t="s">
        <v>407</v>
      </c>
      <c r="C254" s="26" t="s">
        <v>408</v>
      </c>
      <c r="D254" s="27">
        <v>0</v>
      </c>
      <c r="E254" s="27">
        <v>15000</v>
      </c>
      <c r="F254" s="28">
        <f t="shared" si="4"/>
        <v>19859157.539999995</v>
      </c>
      <c r="G254" s="9"/>
      <c r="H254" s="9"/>
    </row>
    <row r="255" spans="1:8" s="3" customFormat="1" ht="14.25">
      <c r="A255" s="36">
        <v>44964</v>
      </c>
      <c r="B255" s="26" t="s">
        <v>409</v>
      </c>
      <c r="C255" s="26" t="s">
        <v>410</v>
      </c>
      <c r="D255" s="27">
        <v>0</v>
      </c>
      <c r="E255" s="27">
        <v>15000</v>
      </c>
      <c r="F255" s="28">
        <f t="shared" si="4"/>
        <v>19874157.539999995</v>
      </c>
      <c r="G255" s="2"/>
      <c r="H255" s="2"/>
    </row>
    <row r="256" spans="1:8" s="3" customFormat="1" ht="14.25">
      <c r="A256" s="36">
        <v>44964</v>
      </c>
      <c r="B256" s="26" t="s">
        <v>411</v>
      </c>
      <c r="C256" s="26" t="s">
        <v>412</v>
      </c>
      <c r="D256" s="27">
        <v>0</v>
      </c>
      <c r="E256" s="27">
        <v>15000</v>
      </c>
      <c r="F256" s="28">
        <f t="shared" si="4"/>
        <v>19889157.539999995</v>
      </c>
      <c r="G256" s="2"/>
      <c r="H256" s="2"/>
    </row>
    <row r="257" spans="1:8" s="3" customFormat="1" ht="14.25">
      <c r="A257" s="36">
        <v>44964</v>
      </c>
      <c r="B257" s="26" t="s">
        <v>413</v>
      </c>
      <c r="C257" s="26" t="s">
        <v>414</v>
      </c>
      <c r="D257" s="27">
        <v>0</v>
      </c>
      <c r="E257" s="27">
        <v>15000</v>
      </c>
      <c r="F257" s="28">
        <f t="shared" si="4"/>
        <v>19904157.539999995</v>
      </c>
      <c r="G257" s="2"/>
      <c r="H257" s="2"/>
    </row>
    <row r="258" spans="1:8" s="3" customFormat="1" ht="14.25">
      <c r="A258" s="36">
        <v>44964</v>
      </c>
      <c r="B258" s="26" t="s">
        <v>415</v>
      </c>
      <c r="C258" s="26" t="s">
        <v>416</v>
      </c>
      <c r="D258" s="27">
        <v>0</v>
      </c>
      <c r="E258" s="27">
        <v>10000</v>
      </c>
      <c r="F258" s="28">
        <f t="shared" si="4"/>
        <v>19914157.539999995</v>
      </c>
      <c r="G258" s="2"/>
      <c r="H258" s="2"/>
    </row>
    <row r="259" spans="1:8" s="3" customFormat="1" ht="14.25">
      <c r="A259" s="65">
        <v>44964</v>
      </c>
      <c r="B259" s="66" t="s">
        <v>417</v>
      </c>
      <c r="C259" s="66" t="s">
        <v>418</v>
      </c>
      <c r="D259" s="67">
        <v>0</v>
      </c>
      <c r="E259" s="67">
        <v>15000</v>
      </c>
      <c r="F259" s="68">
        <f t="shared" si="4"/>
        <v>19929157.539999995</v>
      </c>
      <c r="G259" s="2"/>
      <c r="H259" s="2"/>
    </row>
    <row r="260" spans="1:8" s="3" customFormat="1" ht="14.25">
      <c r="A260" s="69">
        <v>44964</v>
      </c>
      <c r="B260" s="70" t="s">
        <v>419</v>
      </c>
      <c r="C260" s="70" t="s">
        <v>420</v>
      </c>
      <c r="D260" s="71">
        <v>0</v>
      </c>
      <c r="E260" s="71">
        <v>13000</v>
      </c>
      <c r="F260" s="72">
        <f>+F259+E260-D260</f>
        <v>19942157.539999995</v>
      </c>
      <c r="G260" s="2"/>
      <c r="H260" s="2"/>
    </row>
    <row r="261" spans="1:8" s="3" customFormat="1" ht="14.25">
      <c r="A261" s="36">
        <v>44964</v>
      </c>
      <c r="B261" s="26" t="s">
        <v>421</v>
      </c>
      <c r="C261" s="26" t="s">
        <v>422</v>
      </c>
      <c r="D261" s="27">
        <v>0</v>
      </c>
      <c r="E261" s="27">
        <v>5000</v>
      </c>
      <c r="F261" s="28">
        <f t="shared" si="4"/>
        <v>19947157.539999995</v>
      </c>
      <c r="G261" s="2"/>
      <c r="H261" s="2"/>
    </row>
    <row r="262" spans="1:8" s="3" customFormat="1" ht="14.25">
      <c r="A262" s="36">
        <v>44964</v>
      </c>
      <c r="B262" s="26" t="s">
        <v>423</v>
      </c>
      <c r="C262" s="26" t="s">
        <v>424</v>
      </c>
      <c r="D262" s="27">
        <v>0</v>
      </c>
      <c r="E262" s="27">
        <v>8000</v>
      </c>
      <c r="F262" s="28">
        <f t="shared" si="4"/>
        <v>19955157.539999995</v>
      </c>
      <c r="G262" s="2"/>
      <c r="H262" s="2"/>
    </row>
    <row r="263" spans="1:8" s="3" customFormat="1" ht="14.25">
      <c r="A263" s="36">
        <v>44964</v>
      </c>
      <c r="B263" s="26" t="s">
        <v>425</v>
      </c>
      <c r="C263" s="26" t="s">
        <v>426</v>
      </c>
      <c r="D263" s="27">
        <v>0</v>
      </c>
      <c r="E263" s="27">
        <v>5000</v>
      </c>
      <c r="F263" s="28">
        <f t="shared" si="4"/>
        <v>19960157.539999995</v>
      </c>
      <c r="G263" s="2"/>
      <c r="H263" s="2"/>
    </row>
    <row r="264" spans="1:8" s="3" customFormat="1" ht="14.25">
      <c r="A264" s="36">
        <v>44964</v>
      </c>
      <c r="B264" s="26" t="s">
        <v>427</v>
      </c>
      <c r="C264" s="26" t="s">
        <v>428</v>
      </c>
      <c r="D264" s="27">
        <v>0</v>
      </c>
      <c r="E264" s="27">
        <v>10000</v>
      </c>
      <c r="F264" s="28">
        <f t="shared" si="4"/>
        <v>19970157.539999995</v>
      </c>
      <c r="G264" s="2"/>
      <c r="H264" s="2"/>
    </row>
    <row r="265" spans="1:8" s="3" customFormat="1" ht="14.25">
      <c r="A265" s="36">
        <v>44964</v>
      </c>
      <c r="B265" s="26" t="s">
        <v>429</v>
      </c>
      <c r="C265" s="26" t="s">
        <v>430</v>
      </c>
      <c r="D265" s="27">
        <v>0</v>
      </c>
      <c r="E265" s="27">
        <v>5000</v>
      </c>
      <c r="F265" s="28">
        <f t="shared" si="4"/>
        <v>19975157.539999995</v>
      </c>
      <c r="G265" s="2"/>
      <c r="H265" s="2"/>
    </row>
    <row r="266" spans="1:8" s="3" customFormat="1" ht="14.25">
      <c r="A266" s="36">
        <v>44964</v>
      </c>
      <c r="B266" s="26" t="s">
        <v>431</v>
      </c>
      <c r="C266" s="26" t="s">
        <v>432</v>
      </c>
      <c r="D266" s="27">
        <v>0</v>
      </c>
      <c r="E266" s="27">
        <v>5000</v>
      </c>
      <c r="F266" s="28">
        <f t="shared" si="4"/>
        <v>19980157.539999995</v>
      </c>
      <c r="G266" s="2"/>
      <c r="H266" s="2"/>
    </row>
    <row r="267" spans="1:8" s="3" customFormat="1" ht="14.25">
      <c r="A267" s="36">
        <v>44964</v>
      </c>
      <c r="B267" s="26" t="s">
        <v>433</v>
      </c>
      <c r="C267" s="26" t="s">
        <v>434</v>
      </c>
      <c r="D267" s="27">
        <v>0</v>
      </c>
      <c r="E267" s="27">
        <v>12000</v>
      </c>
      <c r="F267" s="28">
        <f t="shared" si="4"/>
        <v>19992157.539999995</v>
      </c>
      <c r="G267" s="2"/>
      <c r="H267" s="2"/>
    </row>
    <row r="268" spans="1:8" s="3" customFormat="1" ht="14.25">
      <c r="A268" s="36">
        <v>44964</v>
      </c>
      <c r="B268" s="26" t="s">
        <v>435</v>
      </c>
      <c r="C268" s="26" t="s">
        <v>436</v>
      </c>
      <c r="D268" s="27">
        <v>0</v>
      </c>
      <c r="E268" s="27">
        <v>15000</v>
      </c>
      <c r="F268" s="28">
        <f t="shared" si="4"/>
        <v>20007157.539999995</v>
      </c>
      <c r="G268" s="2"/>
      <c r="H268" s="2"/>
    </row>
    <row r="269" spans="1:8" s="3" customFormat="1" ht="14.25">
      <c r="A269" s="36">
        <v>44964</v>
      </c>
      <c r="B269" s="26" t="s">
        <v>437</v>
      </c>
      <c r="C269" s="26" t="s">
        <v>438</v>
      </c>
      <c r="D269" s="27">
        <v>0</v>
      </c>
      <c r="E269" s="27">
        <v>10000</v>
      </c>
      <c r="F269" s="28">
        <f t="shared" si="4"/>
        <v>20017157.539999995</v>
      </c>
      <c r="G269" s="2"/>
      <c r="H269" s="2"/>
    </row>
    <row r="270" spans="1:8" s="3" customFormat="1" ht="14.25">
      <c r="A270" s="36">
        <v>44964</v>
      </c>
      <c r="B270" s="26" t="s">
        <v>439</v>
      </c>
      <c r="C270" s="26" t="s">
        <v>440</v>
      </c>
      <c r="D270" s="27">
        <v>0</v>
      </c>
      <c r="E270" s="27">
        <v>5000</v>
      </c>
      <c r="F270" s="28">
        <f t="shared" si="4"/>
        <v>20022157.539999995</v>
      </c>
      <c r="G270" s="2"/>
      <c r="H270" s="2"/>
    </row>
    <row r="271" spans="1:8" s="3" customFormat="1" ht="14.25">
      <c r="A271" s="36">
        <v>44964</v>
      </c>
      <c r="B271" s="26" t="s">
        <v>441</v>
      </c>
      <c r="C271" s="26" t="s">
        <v>442</v>
      </c>
      <c r="D271" s="27">
        <v>0</v>
      </c>
      <c r="E271" s="27">
        <v>13000</v>
      </c>
      <c r="F271" s="28">
        <f t="shared" si="4"/>
        <v>20035157.539999995</v>
      </c>
      <c r="G271" s="2"/>
      <c r="H271" s="2"/>
    </row>
    <row r="272" spans="1:8" s="3" customFormat="1" ht="14.25">
      <c r="A272" s="36">
        <v>44964</v>
      </c>
      <c r="B272" s="26" t="s">
        <v>443</v>
      </c>
      <c r="C272" s="26" t="s">
        <v>444</v>
      </c>
      <c r="D272" s="27">
        <v>0</v>
      </c>
      <c r="E272" s="27">
        <v>10000</v>
      </c>
      <c r="F272" s="28">
        <f t="shared" si="4"/>
        <v>20045157.539999995</v>
      </c>
      <c r="G272" s="2"/>
      <c r="H272" s="2"/>
    </row>
    <row r="273" spans="1:8" s="3" customFormat="1" ht="14.25">
      <c r="A273" s="36">
        <v>44964</v>
      </c>
      <c r="B273" s="26" t="s">
        <v>445</v>
      </c>
      <c r="C273" s="26" t="s">
        <v>446</v>
      </c>
      <c r="D273" s="27">
        <v>0</v>
      </c>
      <c r="E273" s="27">
        <v>10000</v>
      </c>
      <c r="F273" s="28">
        <f t="shared" si="4"/>
        <v>20055157.539999995</v>
      </c>
      <c r="G273" s="2"/>
      <c r="H273" s="2"/>
    </row>
    <row r="274" spans="1:8" s="3" customFormat="1" ht="14.25">
      <c r="A274" s="36">
        <v>44964</v>
      </c>
      <c r="B274" s="26" t="s">
        <v>447</v>
      </c>
      <c r="C274" s="26" t="s">
        <v>448</v>
      </c>
      <c r="D274" s="27">
        <v>0</v>
      </c>
      <c r="E274" s="27">
        <v>10000</v>
      </c>
      <c r="F274" s="28">
        <f t="shared" si="4"/>
        <v>20065157.539999995</v>
      </c>
      <c r="G274" s="2"/>
      <c r="H274" s="2"/>
    </row>
    <row r="275" spans="1:8" s="10" customFormat="1" ht="14.25">
      <c r="A275" s="36">
        <v>44964</v>
      </c>
      <c r="B275" s="26" t="s">
        <v>449</v>
      </c>
      <c r="C275" s="26" t="s">
        <v>450</v>
      </c>
      <c r="D275" s="27">
        <v>0</v>
      </c>
      <c r="E275" s="27">
        <v>15000</v>
      </c>
      <c r="F275" s="28">
        <f t="shared" si="4"/>
        <v>20080157.539999995</v>
      </c>
      <c r="G275" s="9"/>
      <c r="H275" s="9"/>
    </row>
    <row r="276" spans="1:8" s="3" customFormat="1" ht="14.25">
      <c r="A276" s="36">
        <v>44964</v>
      </c>
      <c r="B276" s="26" t="s">
        <v>451</v>
      </c>
      <c r="C276" s="26" t="s">
        <v>452</v>
      </c>
      <c r="D276" s="27">
        <v>0</v>
      </c>
      <c r="E276" s="27">
        <v>3500</v>
      </c>
      <c r="F276" s="28">
        <f t="shared" si="4"/>
        <v>20083657.539999995</v>
      </c>
      <c r="G276" s="2"/>
      <c r="H276" s="2"/>
    </row>
    <row r="277" spans="1:8" s="3" customFormat="1" ht="14.25">
      <c r="A277" s="36">
        <v>44964</v>
      </c>
      <c r="B277" s="26" t="s">
        <v>453</v>
      </c>
      <c r="C277" s="26" t="s">
        <v>454</v>
      </c>
      <c r="D277" s="27">
        <v>0</v>
      </c>
      <c r="E277" s="27">
        <v>15000</v>
      </c>
      <c r="F277" s="28">
        <f t="shared" si="4"/>
        <v>20098657.539999995</v>
      </c>
      <c r="G277" s="2"/>
      <c r="H277" s="2"/>
    </row>
    <row r="278" spans="1:8" s="3" customFormat="1" ht="14.25">
      <c r="A278" s="36">
        <v>44964</v>
      </c>
      <c r="B278" s="26" t="s">
        <v>455</v>
      </c>
      <c r="C278" s="26" t="s">
        <v>456</v>
      </c>
      <c r="D278" s="27">
        <v>0</v>
      </c>
      <c r="E278" s="27">
        <v>15000</v>
      </c>
      <c r="F278" s="28">
        <f t="shared" si="4"/>
        <v>20113657.539999995</v>
      </c>
      <c r="G278" s="2"/>
      <c r="H278" s="2"/>
    </row>
    <row r="279" spans="1:8" s="3" customFormat="1" ht="14.25">
      <c r="A279" s="36">
        <v>44964</v>
      </c>
      <c r="B279" s="26" t="s">
        <v>457</v>
      </c>
      <c r="C279" s="26" t="s">
        <v>458</v>
      </c>
      <c r="D279" s="27">
        <v>0</v>
      </c>
      <c r="E279" s="27">
        <v>5000</v>
      </c>
      <c r="F279" s="28">
        <f t="shared" si="4"/>
        <v>20118657.539999995</v>
      </c>
      <c r="G279" s="2"/>
      <c r="H279" s="2"/>
    </row>
    <row r="280" spans="1:8" s="3" customFormat="1" ht="14.25">
      <c r="A280" s="36">
        <v>44964</v>
      </c>
      <c r="B280" s="26" t="s">
        <v>459</v>
      </c>
      <c r="C280" s="26" t="s">
        <v>460</v>
      </c>
      <c r="D280" s="27">
        <v>0</v>
      </c>
      <c r="E280" s="27">
        <v>12000</v>
      </c>
      <c r="F280" s="28">
        <f t="shared" si="4"/>
        <v>20130657.539999995</v>
      </c>
      <c r="G280" s="2"/>
      <c r="H280" s="2"/>
    </row>
    <row r="281" spans="1:8" s="10" customFormat="1" ht="14.25">
      <c r="A281" s="36">
        <v>44964</v>
      </c>
      <c r="B281" s="26" t="s">
        <v>461</v>
      </c>
      <c r="C281" s="26" t="s">
        <v>462</v>
      </c>
      <c r="D281" s="27">
        <v>0</v>
      </c>
      <c r="E281" s="27">
        <v>10000</v>
      </c>
      <c r="F281" s="28">
        <f t="shared" si="4"/>
        <v>20140657.539999995</v>
      </c>
      <c r="G281" s="9"/>
      <c r="H281" s="9"/>
    </row>
    <row r="282" spans="1:8" s="3" customFormat="1" ht="14.25">
      <c r="A282" s="36">
        <v>44964</v>
      </c>
      <c r="B282" s="26" t="s">
        <v>463</v>
      </c>
      <c r="C282" s="26" t="s">
        <v>464</v>
      </c>
      <c r="D282" s="27">
        <v>0</v>
      </c>
      <c r="E282" s="27">
        <v>10000</v>
      </c>
      <c r="F282" s="28">
        <f t="shared" si="4"/>
        <v>20150657.539999995</v>
      </c>
      <c r="G282" s="2"/>
      <c r="H282" s="2"/>
    </row>
    <row r="283" spans="1:8" s="3" customFormat="1" ht="14.25">
      <c r="A283" s="36">
        <v>44964</v>
      </c>
      <c r="B283" s="26" t="s">
        <v>465</v>
      </c>
      <c r="C283" s="26" t="s">
        <v>466</v>
      </c>
      <c r="D283" s="27">
        <v>0</v>
      </c>
      <c r="E283" s="27">
        <v>3000</v>
      </c>
      <c r="F283" s="28">
        <f t="shared" si="4"/>
        <v>20153657.539999995</v>
      </c>
      <c r="G283" s="2"/>
      <c r="H283" s="2"/>
    </row>
    <row r="284" spans="1:8" s="3" customFormat="1" ht="14.25">
      <c r="A284" s="36">
        <v>44964</v>
      </c>
      <c r="B284" s="26" t="s">
        <v>467</v>
      </c>
      <c r="C284" s="26" t="s">
        <v>468</v>
      </c>
      <c r="D284" s="27">
        <v>0</v>
      </c>
      <c r="E284" s="27">
        <v>15000</v>
      </c>
      <c r="F284" s="28">
        <f t="shared" si="4"/>
        <v>20168657.539999995</v>
      </c>
      <c r="G284" s="2"/>
      <c r="H284" s="2"/>
    </row>
    <row r="285" spans="1:8" s="3" customFormat="1" ht="14.25">
      <c r="A285" s="13"/>
      <c r="B285" s="14"/>
      <c r="C285" s="14"/>
      <c r="D285" s="15"/>
      <c r="E285" s="15"/>
      <c r="F285" s="31"/>
      <c r="G285" s="2"/>
      <c r="H285" s="2"/>
    </row>
    <row r="286" spans="1:8" s="3" customFormat="1" ht="14.25">
      <c r="A286" s="79"/>
      <c r="B286" s="80"/>
      <c r="C286" s="80"/>
      <c r="D286" s="81"/>
      <c r="E286" s="81"/>
      <c r="F286" s="82"/>
      <c r="G286" s="2"/>
      <c r="H286" s="2"/>
    </row>
    <row r="287" spans="1:8" s="3" customFormat="1" ht="14.25">
      <c r="A287" s="69">
        <v>44964</v>
      </c>
      <c r="B287" s="70" t="s">
        <v>469</v>
      </c>
      <c r="C287" s="70" t="s">
        <v>470</v>
      </c>
      <c r="D287" s="71">
        <v>0</v>
      </c>
      <c r="E287" s="71">
        <v>12000</v>
      </c>
      <c r="F287" s="72">
        <f>+F284+E287-D287</f>
        <v>20180657.539999995</v>
      </c>
      <c r="G287" s="2"/>
      <c r="H287" s="2"/>
    </row>
    <row r="288" spans="1:8" s="10" customFormat="1" ht="14.25">
      <c r="A288" s="36">
        <v>44964</v>
      </c>
      <c r="B288" s="26" t="s">
        <v>471</v>
      </c>
      <c r="C288" s="26" t="s">
        <v>472</v>
      </c>
      <c r="D288" s="27">
        <v>0</v>
      </c>
      <c r="E288" s="27">
        <v>15000</v>
      </c>
      <c r="F288" s="28">
        <f t="shared" si="4"/>
        <v>20195657.539999995</v>
      </c>
      <c r="G288" s="9"/>
      <c r="H288" s="9"/>
    </row>
    <row r="289" spans="1:8" s="3" customFormat="1" ht="14.25">
      <c r="A289" s="36">
        <v>44964</v>
      </c>
      <c r="B289" s="26" t="s">
        <v>473</v>
      </c>
      <c r="C289" s="26" t="s">
        <v>474</v>
      </c>
      <c r="D289" s="27">
        <v>0</v>
      </c>
      <c r="E289" s="27">
        <v>10000</v>
      </c>
      <c r="F289" s="28">
        <f t="shared" si="4"/>
        <v>20205657.539999995</v>
      </c>
      <c r="G289" s="2"/>
      <c r="H289" s="2"/>
    </row>
    <row r="290" spans="1:8" s="3" customFormat="1" ht="14.25">
      <c r="A290" s="36">
        <v>44964</v>
      </c>
      <c r="B290" s="26" t="s">
        <v>475</v>
      </c>
      <c r="C290" s="26" t="s">
        <v>476</v>
      </c>
      <c r="D290" s="27">
        <v>0</v>
      </c>
      <c r="E290" s="27">
        <v>5000</v>
      </c>
      <c r="F290" s="28">
        <f t="shared" si="4"/>
        <v>20210657.539999995</v>
      </c>
      <c r="G290" s="2"/>
      <c r="H290" s="2"/>
    </row>
    <row r="291" spans="1:8" s="3" customFormat="1" ht="14.25">
      <c r="A291" s="36">
        <v>44964</v>
      </c>
      <c r="B291" s="26" t="s">
        <v>477</v>
      </c>
      <c r="C291" s="26" t="s">
        <v>478</v>
      </c>
      <c r="D291" s="27">
        <v>0</v>
      </c>
      <c r="E291" s="27">
        <v>5000</v>
      </c>
      <c r="F291" s="28">
        <f t="shared" si="4"/>
        <v>20215657.539999995</v>
      </c>
      <c r="G291" s="2"/>
      <c r="H291" s="2"/>
    </row>
    <row r="292" spans="1:8" s="10" customFormat="1" ht="14.25">
      <c r="A292" s="36">
        <v>44964</v>
      </c>
      <c r="B292" s="26" t="s">
        <v>479</v>
      </c>
      <c r="C292" s="26" t="s">
        <v>480</v>
      </c>
      <c r="D292" s="27">
        <v>0</v>
      </c>
      <c r="E292" s="27">
        <v>15000</v>
      </c>
      <c r="F292" s="28">
        <f t="shared" ref="F292:F357" si="5">+F291+E292-D292</f>
        <v>20230657.539999995</v>
      </c>
      <c r="G292" s="9"/>
      <c r="H292" s="9"/>
    </row>
    <row r="293" spans="1:8" s="3" customFormat="1" ht="14.25">
      <c r="A293" s="36">
        <v>44964</v>
      </c>
      <c r="B293" s="26" t="s">
        <v>481</v>
      </c>
      <c r="C293" s="26" t="s">
        <v>482</v>
      </c>
      <c r="D293" s="27">
        <v>0</v>
      </c>
      <c r="E293" s="27">
        <v>10000</v>
      </c>
      <c r="F293" s="28">
        <f t="shared" si="5"/>
        <v>20240657.539999995</v>
      </c>
      <c r="G293" s="2"/>
      <c r="H293" s="2"/>
    </row>
    <row r="294" spans="1:8" s="3" customFormat="1" ht="14.25">
      <c r="A294" s="36">
        <v>44964</v>
      </c>
      <c r="B294" s="26" t="s">
        <v>483</v>
      </c>
      <c r="C294" s="26" t="s">
        <v>484</v>
      </c>
      <c r="D294" s="27">
        <v>0</v>
      </c>
      <c r="E294" s="27">
        <v>10000</v>
      </c>
      <c r="F294" s="28">
        <f t="shared" si="5"/>
        <v>20250657.539999995</v>
      </c>
      <c r="G294" s="2"/>
      <c r="H294" s="2"/>
    </row>
    <row r="295" spans="1:8" s="3" customFormat="1" ht="14.25">
      <c r="A295" s="36">
        <v>44964</v>
      </c>
      <c r="B295" s="26" t="s">
        <v>485</v>
      </c>
      <c r="C295" s="26" t="s">
        <v>486</v>
      </c>
      <c r="D295" s="27">
        <v>0</v>
      </c>
      <c r="E295" s="27">
        <v>3000</v>
      </c>
      <c r="F295" s="28">
        <f t="shared" si="5"/>
        <v>20253657.539999995</v>
      </c>
      <c r="G295" s="2"/>
      <c r="H295" s="2"/>
    </row>
    <row r="296" spans="1:8" s="3" customFormat="1" ht="14.25">
      <c r="A296" s="36">
        <v>44964</v>
      </c>
      <c r="B296" s="26" t="s">
        <v>487</v>
      </c>
      <c r="C296" s="26" t="s">
        <v>488</v>
      </c>
      <c r="D296" s="27">
        <v>0</v>
      </c>
      <c r="E296" s="27">
        <v>10000</v>
      </c>
      <c r="F296" s="28">
        <f t="shared" si="5"/>
        <v>20263657.539999995</v>
      </c>
      <c r="G296" s="2"/>
      <c r="H296" s="2"/>
    </row>
    <row r="297" spans="1:8" s="3" customFormat="1" ht="14.25">
      <c r="A297" s="36">
        <v>44964</v>
      </c>
      <c r="B297" s="26" t="s">
        <v>489</v>
      </c>
      <c r="C297" s="26" t="s">
        <v>490</v>
      </c>
      <c r="D297" s="27">
        <v>0</v>
      </c>
      <c r="E297" s="27">
        <v>15000</v>
      </c>
      <c r="F297" s="28">
        <f t="shared" si="5"/>
        <v>20278657.539999995</v>
      </c>
      <c r="G297" s="2"/>
      <c r="H297" s="2"/>
    </row>
    <row r="298" spans="1:8" s="3" customFormat="1" ht="14.25">
      <c r="A298" s="36">
        <v>44964</v>
      </c>
      <c r="B298" s="26" t="s">
        <v>491</v>
      </c>
      <c r="C298" s="26" t="s">
        <v>492</v>
      </c>
      <c r="D298" s="27">
        <v>0</v>
      </c>
      <c r="E298" s="27">
        <v>7000</v>
      </c>
      <c r="F298" s="28">
        <f t="shared" si="5"/>
        <v>20285657.539999995</v>
      </c>
      <c r="G298" s="2"/>
      <c r="H298" s="2"/>
    </row>
    <row r="299" spans="1:8" s="3" customFormat="1" ht="14.25">
      <c r="A299" s="36">
        <v>44964</v>
      </c>
      <c r="B299" s="26" t="s">
        <v>493</v>
      </c>
      <c r="C299" s="26" t="s">
        <v>494</v>
      </c>
      <c r="D299" s="27">
        <v>0</v>
      </c>
      <c r="E299" s="27">
        <v>5000</v>
      </c>
      <c r="F299" s="28">
        <f t="shared" si="5"/>
        <v>20290657.539999995</v>
      </c>
      <c r="G299" s="2"/>
      <c r="H299" s="2"/>
    </row>
    <row r="300" spans="1:8" s="3" customFormat="1" ht="14.25">
      <c r="A300" s="36">
        <v>44964</v>
      </c>
      <c r="B300" s="26" t="s">
        <v>495</v>
      </c>
      <c r="C300" s="26" t="s">
        <v>496</v>
      </c>
      <c r="D300" s="27">
        <v>0</v>
      </c>
      <c r="E300" s="27">
        <v>10000</v>
      </c>
      <c r="F300" s="28">
        <f t="shared" si="5"/>
        <v>20300657.539999995</v>
      </c>
      <c r="G300" s="2"/>
      <c r="H300" s="2"/>
    </row>
    <row r="301" spans="1:8" s="3" customFormat="1" ht="14.25">
      <c r="A301" s="36">
        <v>44964</v>
      </c>
      <c r="B301" s="26" t="s">
        <v>497</v>
      </c>
      <c r="C301" s="26" t="s">
        <v>498</v>
      </c>
      <c r="D301" s="27">
        <v>0</v>
      </c>
      <c r="E301" s="27">
        <v>10000</v>
      </c>
      <c r="F301" s="28">
        <f t="shared" si="5"/>
        <v>20310657.539999995</v>
      </c>
      <c r="G301" s="2"/>
      <c r="H301" s="2"/>
    </row>
    <row r="302" spans="1:8" s="3" customFormat="1" ht="14.25">
      <c r="A302" s="36">
        <v>44964</v>
      </c>
      <c r="B302" s="26" t="s">
        <v>499</v>
      </c>
      <c r="C302" s="26" t="s">
        <v>500</v>
      </c>
      <c r="D302" s="27">
        <v>0</v>
      </c>
      <c r="E302" s="27">
        <v>17000</v>
      </c>
      <c r="F302" s="28">
        <f t="shared" si="5"/>
        <v>20327657.539999995</v>
      </c>
      <c r="G302" s="2"/>
      <c r="H302" s="2"/>
    </row>
    <row r="303" spans="1:8" s="3" customFormat="1" ht="14.25">
      <c r="A303" s="36">
        <v>44964</v>
      </c>
      <c r="B303" s="26" t="s">
        <v>501</v>
      </c>
      <c r="C303" s="26" t="s">
        <v>502</v>
      </c>
      <c r="D303" s="27">
        <v>0</v>
      </c>
      <c r="E303" s="27">
        <v>5000</v>
      </c>
      <c r="F303" s="28">
        <f t="shared" si="5"/>
        <v>20332657.539999995</v>
      </c>
      <c r="G303" s="2"/>
      <c r="H303" s="2"/>
    </row>
    <row r="304" spans="1:8" s="3" customFormat="1" ht="14.25">
      <c r="A304" s="65">
        <v>44964</v>
      </c>
      <c r="B304" s="66" t="s">
        <v>503</v>
      </c>
      <c r="C304" s="66" t="s">
        <v>504</v>
      </c>
      <c r="D304" s="67">
        <v>0</v>
      </c>
      <c r="E304" s="67">
        <v>15000</v>
      </c>
      <c r="F304" s="68">
        <f t="shared" si="5"/>
        <v>20347657.539999995</v>
      </c>
      <c r="G304" s="2"/>
      <c r="H304" s="2"/>
    </row>
    <row r="305" spans="1:8" s="3" customFormat="1" ht="14.25">
      <c r="A305" s="69">
        <v>44964</v>
      </c>
      <c r="B305" s="70" t="s">
        <v>505</v>
      </c>
      <c r="C305" s="70" t="s">
        <v>506</v>
      </c>
      <c r="D305" s="71">
        <v>0</v>
      </c>
      <c r="E305" s="71">
        <v>6000</v>
      </c>
      <c r="F305" s="72">
        <f>+F304+E305-D305</f>
        <v>20353657.539999995</v>
      </c>
      <c r="G305" s="2"/>
      <c r="H305" s="2"/>
    </row>
    <row r="306" spans="1:8" s="3" customFormat="1" ht="14.25">
      <c r="A306" s="36">
        <v>44964</v>
      </c>
      <c r="B306" s="26" t="s">
        <v>507</v>
      </c>
      <c r="C306" s="26" t="s">
        <v>508</v>
      </c>
      <c r="D306" s="27">
        <v>0</v>
      </c>
      <c r="E306" s="27">
        <v>12000</v>
      </c>
      <c r="F306" s="28">
        <f t="shared" si="5"/>
        <v>20365657.539999995</v>
      </c>
      <c r="G306" s="2"/>
      <c r="H306" s="2"/>
    </row>
    <row r="307" spans="1:8" s="3" customFormat="1" ht="14.25">
      <c r="A307" s="36">
        <v>44964</v>
      </c>
      <c r="B307" s="26" t="s">
        <v>509</v>
      </c>
      <c r="C307" s="26" t="s">
        <v>510</v>
      </c>
      <c r="D307" s="27">
        <v>0</v>
      </c>
      <c r="E307" s="27">
        <v>15000</v>
      </c>
      <c r="F307" s="28">
        <f t="shared" si="5"/>
        <v>20380657.539999995</v>
      </c>
      <c r="G307" s="2"/>
      <c r="H307" s="2"/>
    </row>
    <row r="308" spans="1:8" s="3" customFormat="1" ht="14.25">
      <c r="A308" s="36">
        <v>44964</v>
      </c>
      <c r="B308" s="26" t="s">
        <v>511</v>
      </c>
      <c r="C308" s="26" t="s">
        <v>512</v>
      </c>
      <c r="D308" s="27">
        <v>0</v>
      </c>
      <c r="E308" s="27">
        <v>15000</v>
      </c>
      <c r="F308" s="28">
        <f t="shared" si="5"/>
        <v>20395657.539999995</v>
      </c>
      <c r="G308" s="2"/>
      <c r="H308" s="2"/>
    </row>
    <row r="309" spans="1:8" s="3" customFormat="1" ht="14.25">
      <c r="A309" s="36">
        <v>44964</v>
      </c>
      <c r="B309" s="26" t="s">
        <v>513</v>
      </c>
      <c r="C309" s="26" t="s">
        <v>514</v>
      </c>
      <c r="D309" s="27">
        <v>0</v>
      </c>
      <c r="E309" s="27">
        <v>15000</v>
      </c>
      <c r="F309" s="28">
        <f t="shared" si="5"/>
        <v>20410657.539999995</v>
      </c>
      <c r="G309" s="2"/>
      <c r="H309" s="2"/>
    </row>
    <row r="310" spans="1:8" s="3" customFormat="1" ht="14.25">
      <c r="A310" s="36">
        <v>44964</v>
      </c>
      <c r="B310" s="26" t="s">
        <v>515</v>
      </c>
      <c r="C310" s="26" t="s">
        <v>516</v>
      </c>
      <c r="D310" s="27">
        <v>0</v>
      </c>
      <c r="E310" s="27">
        <v>7000</v>
      </c>
      <c r="F310" s="28">
        <f t="shared" si="5"/>
        <v>20417657.539999995</v>
      </c>
      <c r="G310" s="2"/>
      <c r="H310" s="2"/>
    </row>
    <row r="311" spans="1:8" s="3" customFormat="1" ht="14.25">
      <c r="A311" s="36">
        <v>44964</v>
      </c>
      <c r="B311" s="26" t="s">
        <v>517</v>
      </c>
      <c r="C311" s="26" t="s">
        <v>518</v>
      </c>
      <c r="D311" s="27">
        <v>0</v>
      </c>
      <c r="E311" s="27">
        <v>10000</v>
      </c>
      <c r="F311" s="28">
        <f t="shared" si="5"/>
        <v>20427657.539999995</v>
      </c>
      <c r="G311" s="2"/>
      <c r="H311" s="2"/>
    </row>
    <row r="312" spans="1:8" s="3" customFormat="1" ht="14.25">
      <c r="A312" s="36">
        <v>44964</v>
      </c>
      <c r="B312" s="26" t="s">
        <v>519</v>
      </c>
      <c r="C312" s="26" t="s">
        <v>520</v>
      </c>
      <c r="D312" s="27">
        <v>0</v>
      </c>
      <c r="E312" s="27">
        <v>6000</v>
      </c>
      <c r="F312" s="28">
        <f t="shared" si="5"/>
        <v>20433657.539999995</v>
      </c>
      <c r="G312" s="2"/>
      <c r="H312" s="2"/>
    </row>
    <row r="313" spans="1:8" s="3" customFormat="1" ht="14.25">
      <c r="A313" s="36">
        <v>44964</v>
      </c>
      <c r="B313" s="26" t="s">
        <v>521</v>
      </c>
      <c r="C313" s="26" t="s">
        <v>522</v>
      </c>
      <c r="D313" s="27">
        <v>0</v>
      </c>
      <c r="E313" s="27">
        <v>12000</v>
      </c>
      <c r="F313" s="28">
        <f t="shared" si="5"/>
        <v>20445657.539999995</v>
      </c>
      <c r="G313" s="2"/>
      <c r="H313" s="2"/>
    </row>
    <row r="314" spans="1:8" s="3" customFormat="1" ht="14.25">
      <c r="A314" s="36">
        <v>44964</v>
      </c>
      <c r="B314" s="26" t="s">
        <v>523</v>
      </c>
      <c r="C314" s="26" t="s">
        <v>524</v>
      </c>
      <c r="D314" s="27">
        <v>0</v>
      </c>
      <c r="E314" s="27">
        <v>10000</v>
      </c>
      <c r="F314" s="28">
        <f t="shared" si="5"/>
        <v>20455657.539999995</v>
      </c>
      <c r="G314" s="2"/>
      <c r="H314" s="2"/>
    </row>
    <row r="315" spans="1:8" s="3" customFormat="1" ht="14.25">
      <c r="A315" s="36">
        <v>44964</v>
      </c>
      <c r="B315" s="26" t="s">
        <v>525</v>
      </c>
      <c r="C315" s="26" t="s">
        <v>526</v>
      </c>
      <c r="D315" s="27">
        <v>0</v>
      </c>
      <c r="E315" s="27">
        <v>14000</v>
      </c>
      <c r="F315" s="28">
        <f t="shared" si="5"/>
        <v>20469657.539999995</v>
      </c>
      <c r="G315" s="2"/>
      <c r="H315" s="2"/>
    </row>
    <row r="316" spans="1:8" s="3" customFormat="1" ht="14.25">
      <c r="A316" s="36">
        <v>44964</v>
      </c>
      <c r="B316" s="26" t="s">
        <v>527</v>
      </c>
      <c r="C316" s="26" t="s">
        <v>528</v>
      </c>
      <c r="D316" s="27">
        <v>0</v>
      </c>
      <c r="E316" s="27">
        <v>10000</v>
      </c>
      <c r="F316" s="28">
        <f t="shared" si="5"/>
        <v>20479657.539999995</v>
      </c>
      <c r="G316" s="2"/>
      <c r="H316" s="2"/>
    </row>
    <row r="317" spans="1:8" s="3" customFormat="1" ht="14.25">
      <c r="A317" s="36">
        <v>44964</v>
      </c>
      <c r="B317" s="26" t="s">
        <v>529</v>
      </c>
      <c r="C317" s="26" t="s">
        <v>530</v>
      </c>
      <c r="D317" s="27">
        <v>0</v>
      </c>
      <c r="E317" s="27">
        <v>5000</v>
      </c>
      <c r="F317" s="28">
        <f t="shared" si="5"/>
        <v>20484657.539999995</v>
      </c>
      <c r="G317" s="2"/>
      <c r="H317" s="2"/>
    </row>
    <row r="318" spans="1:8" s="3" customFormat="1" ht="14.25">
      <c r="A318" s="36">
        <v>44964</v>
      </c>
      <c r="B318" s="26" t="s">
        <v>531</v>
      </c>
      <c r="C318" s="26" t="s">
        <v>532</v>
      </c>
      <c r="D318" s="27">
        <v>0</v>
      </c>
      <c r="E318" s="27">
        <v>12000</v>
      </c>
      <c r="F318" s="28">
        <f t="shared" si="5"/>
        <v>20496657.539999995</v>
      </c>
      <c r="G318" s="2"/>
      <c r="H318" s="2"/>
    </row>
    <row r="319" spans="1:8" s="3" customFormat="1" ht="14.25">
      <c r="A319" s="36">
        <v>44964</v>
      </c>
      <c r="B319" s="26" t="s">
        <v>533</v>
      </c>
      <c r="C319" s="26" t="s">
        <v>534</v>
      </c>
      <c r="D319" s="27">
        <v>0</v>
      </c>
      <c r="E319" s="27">
        <v>10000</v>
      </c>
      <c r="F319" s="28">
        <f t="shared" si="5"/>
        <v>20506657.539999995</v>
      </c>
      <c r="G319" s="2"/>
      <c r="H319" s="2"/>
    </row>
    <row r="320" spans="1:8" s="3" customFormat="1" ht="14.25">
      <c r="A320" s="36">
        <v>44964</v>
      </c>
      <c r="B320" s="26" t="s">
        <v>535</v>
      </c>
      <c r="C320" s="26" t="s">
        <v>536</v>
      </c>
      <c r="D320" s="27">
        <v>0</v>
      </c>
      <c r="E320" s="27">
        <v>5000</v>
      </c>
      <c r="F320" s="28">
        <f t="shared" si="5"/>
        <v>20511657.539999995</v>
      </c>
      <c r="G320" s="2"/>
      <c r="H320" s="2"/>
    </row>
    <row r="321" spans="1:8" s="3" customFormat="1" ht="14.25">
      <c r="A321" s="36">
        <v>44964</v>
      </c>
      <c r="B321" s="26" t="s">
        <v>537</v>
      </c>
      <c r="C321" s="26" t="s">
        <v>538</v>
      </c>
      <c r="D321" s="27">
        <v>0</v>
      </c>
      <c r="E321" s="27">
        <v>5000</v>
      </c>
      <c r="F321" s="28">
        <f t="shared" si="5"/>
        <v>20516657.539999995</v>
      </c>
      <c r="G321" s="2"/>
      <c r="H321" s="2"/>
    </row>
    <row r="322" spans="1:8" s="3" customFormat="1" ht="14.25">
      <c r="A322" s="36">
        <v>44964</v>
      </c>
      <c r="B322" s="26" t="s">
        <v>539</v>
      </c>
      <c r="C322" s="26" t="s">
        <v>540</v>
      </c>
      <c r="D322" s="27">
        <v>0</v>
      </c>
      <c r="E322" s="27">
        <v>15000</v>
      </c>
      <c r="F322" s="28">
        <f t="shared" si="5"/>
        <v>20531657.539999995</v>
      </c>
      <c r="G322" s="2"/>
      <c r="H322" s="2"/>
    </row>
    <row r="323" spans="1:8" s="3" customFormat="1" ht="14.25">
      <c r="A323" s="36">
        <v>44964</v>
      </c>
      <c r="B323" s="26" t="s">
        <v>541</v>
      </c>
      <c r="C323" s="26" t="s">
        <v>542</v>
      </c>
      <c r="D323" s="27">
        <v>0</v>
      </c>
      <c r="E323" s="27">
        <v>10000</v>
      </c>
      <c r="F323" s="28">
        <f t="shared" si="5"/>
        <v>20541657.539999995</v>
      </c>
      <c r="G323" s="2"/>
      <c r="H323" s="2"/>
    </row>
    <row r="324" spans="1:8" s="3" customFormat="1" ht="14.25">
      <c r="A324" s="36">
        <v>44964</v>
      </c>
      <c r="B324" s="26" t="s">
        <v>543</v>
      </c>
      <c r="C324" s="26" t="s">
        <v>544</v>
      </c>
      <c r="D324" s="27">
        <v>0</v>
      </c>
      <c r="E324" s="27">
        <v>10000</v>
      </c>
      <c r="F324" s="28">
        <f t="shared" si="5"/>
        <v>20551657.539999995</v>
      </c>
      <c r="G324" s="2"/>
      <c r="H324" s="2"/>
    </row>
    <row r="325" spans="1:8" s="3" customFormat="1" ht="14.25">
      <c r="A325" s="36">
        <v>44964</v>
      </c>
      <c r="B325" s="26" t="s">
        <v>545</v>
      </c>
      <c r="C325" s="26" t="s">
        <v>546</v>
      </c>
      <c r="D325" s="27">
        <v>0</v>
      </c>
      <c r="E325" s="27">
        <v>10000</v>
      </c>
      <c r="F325" s="28">
        <f t="shared" si="5"/>
        <v>20561657.539999995</v>
      </c>
      <c r="G325" s="2"/>
      <c r="H325" s="2"/>
    </row>
    <row r="326" spans="1:8" s="3" customFormat="1" ht="14.25">
      <c r="A326" s="36">
        <v>44964</v>
      </c>
      <c r="B326" s="26" t="s">
        <v>547</v>
      </c>
      <c r="C326" s="26" t="s">
        <v>548</v>
      </c>
      <c r="D326" s="27">
        <v>0</v>
      </c>
      <c r="E326" s="27">
        <v>12000</v>
      </c>
      <c r="F326" s="28">
        <f t="shared" si="5"/>
        <v>20573657.539999995</v>
      </c>
      <c r="G326" s="2"/>
      <c r="H326" s="2"/>
    </row>
    <row r="327" spans="1:8" s="3" customFormat="1" ht="14.25">
      <c r="A327" s="36">
        <v>44964</v>
      </c>
      <c r="B327" s="26" t="s">
        <v>549</v>
      </c>
      <c r="C327" s="26" t="s">
        <v>550</v>
      </c>
      <c r="D327" s="27">
        <v>0</v>
      </c>
      <c r="E327" s="27">
        <v>10000</v>
      </c>
      <c r="F327" s="28">
        <f t="shared" si="5"/>
        <v>20583657.539999995</v>
      </c>
      <c r="G327" s="2"/>
      <c r="H327" s="2"/>
    </row>
    <row r="328" spans="1:8" s="3" customFormat="1" ht="14.25">
      <c r="A328" s="36">
        <v>44964</v>
      </c>
      <c r="B328" s="26" t="s">
        <v>551</v>
      </c>
      <c r="C328" s="26" t="s">
        <v>552</v>
      </c>
      <c r="D328" s="27">
        <v>0</v>
      </c>
      <c r="E328" s="27">
        <v>15000</v>
      </c>
      <c r="F328" s="28">
        <f t="shared" si="5"/>
        <v>20598657.539999995</v>
      </c>
      <c r="G328" s="2"/>
      <c r="H328" s="2"/>
    </row>
    <row r="329" spans="1:8" s="3" customFormat="1" ht="14.25">
      <c r="A329" s="36">
        <v>44964</v>
      </c>
      <c r="B329" s="26" t="s">
        <v>553</v>
      </c>
      <c r="C329" s="26" t="s">
        <v>554</v>
      </c>
      <c r="D329" s="27">
        <v>0</v>
      </c>
      <c r="E329" s="27">
        <v>8000</v>
      </c>
      <c r="F329" s="28">
        <f t="shared" si="5"/>
        <v>20606657.539999995</v>
      </c>
      <c r="G329" s="2"/>
      <c r="H329" s="2"/>
    </row>
    <row r="330" spans="1:8" s="3" customFormat="1" ht="14.25">
      <c r="A330" s="36">
        <v>44964</v>
      </c>
      <c r="B330" s="26" t="s">
        <v>555</v>
      </c>
      <c r="C330" s="26" t="s">
        <v>556</v>
      </c>
      <c r="D330" s="27">
        <v>0</v>
      </c>
      <c r="E330" s="27">
        <v>12000</v>
      </c>
      <c r="F330" s="28">
        <f t="shared" si="5"/>
        <v>20618657.539999995</v>
      </c>
      <c r="G330" s="2"/>
      <c r="H330" s="2"/>
    </row>
    <row r="331" spans="1:8" s="3" customFormat="1" ht="14.25">
      <c r="A331" s="36">
        <v>44964</v>
      </c>
      <c r="B331" s="26" t="s">
        <v>557</v>
      </c>
      <c r="C331" s="26" t="s">
        <v>558</v>
      </c>
      <c r="D331" s="27">
        <v>0</v>
      </c>
      <c r="E331" s="27">
        <v>10000</v>
      </c>
      <c r="F331" s="28">
        <f t="shared" si="5"/>
        <v>20628657.539999995</v>
      </c>
      <c r="G331" s="2"/>
      <c r="H331" s="2"/>
    </row>
    <row r="332" spans="1:8" s="3" customFormat="1" ht="14.25">
      <c r="A332" s="36">
        <v>44964</v>
      </c>
      <c r="B332" s="26" t="s">
        <v>559</v>
      </c>
      <c r="C332" s="26" t="s">
        <v>560</v>
      </c>
      <c r="D332" s="27">
        <v>0</v>
      </c>
      <c r="E332" s="27">
        <v>5000</v>
      </c>
      <c r="F332" s="28">
        <f t="shared" si="5"/>
        <v>20633657.539999995</v>
      </c>
      <c r="G332" s="2"/>
      <c r="H332" s="2"/>
    </row>
    <row r="333" spans="1:8" s="3" customFormat="1" ht="14.25">
      <c r="A333" s="36">
        <v>44964</v>
      </c>
      <c r="B333" s="26" t="s">
        <v>561</v>
      </c>
      <c r="C333" s="26" t="s">
        <v>562</v>
      </c>
      <c r="D333" s="27">
        <v>0</v>
      </c>
      <c r="E333" s="27">
        <v>5000</v>
      </c>
      <c r="F333" s="28">
        <f t="shared" si="5"/>
        <v>20638657.539999995</v>
      </c>
      <c r="G333" s="2"/>
      <c r="H333" s="2"/>
    </row>
    <row r="334" spans="1:8" s="3" customFormat="1" ht="14.25">
      <c r="A334" s="36">
        <v>44964</v>
      </c>
      <c r="B334" s="26" t="s">
        <v>563</v>
      </c>
      <c r="C334" s="26" t="s">
        <v>564</v>
      </c>
      <c r="D334" s="27">
        <v>0</v>
      </c>
      <c r="E334" s="27">
        <v>10000</v>
      </c>
      <c r="F334" s="28">
        <f t="shared" si="5"/>
        <v>20648657.539999995</v>
      </c>
      <c r="G334" s="2"/>
      <c r="H334" s="2"/>
    </row>
    <row r="335" spans="1:8" s="3" customFormat="1" ht="14.25">
      <c r="A335" s="36">
        <v>44964</v>
      </c>
      <c r="B335" s="26" t="s">
        <v>565</v>
      </c>
      <c r="C335" s="26" t="s">
        <v>566</v>
      </c>
      <c r="D335" s="27">
        <v>0</v>
      </c>
      <c r="E335" s="27">
        <v>10000</v>
      </c>
      <c r="F335" s="28">
        <f t="shared" si="5"/>
        <v>20658657.539999995</v>
      </c>
      <c r="G335" s="2"/>
      <c r="H335" s="2"/>
    </row>
    <row r="336" spans="1:8" s="3" customFormat="1" ht="14.25">
      <c r="A336" s="36">
        <v>44964</v>
      </c>
      <c r="B336" s="26" t="s">
        <v>567</v>
      </c>
      <c r="C336" s="26" t="s">
        <v>568</v>
      </c>
      <c r="D336" s="27">
        <v>0</v>
      </c>
      <c r="E336" s="27">
        <v>8000</v>
      </c>
      <c r="F336" s="28">
        <f t="shared" si="5"/>
        <v>20666657.539999995</v>
      </c>
      <c r="G336" s="2"/>
      <c r="H336" s="2"/>
    </row>
    <row r="337" spans="1:8" s="3" customFormat="1" ht="14.25">
      <c r="A337" s="36">
        <v>44964</v>
      </c>
      <c r="B337" s="26" t="s">
        <v>569</v>
      </c>
      <c r="C337" s="26" t="s">
        <v>570</v>
      </c>
      <c r="D337" s="27">
        <v>0</v>
      </c>
      <c r="E337" s="27">
        <v>10000</v>
      </c>
      <c r="F337" s="28">
        <f t="shared" si="5"/>
        <v>20676657.539999995</v>
      </c>
      <c r="G337" s="2"/>
      <c r="H337" s="2"/>
    </row>
    <row r="338" spans="1:8" s="3" customFormat="1" ht="14.25">
      <c r="A338" s="36">
        <v>44964</v>
      </c>
      <c r="B338" s="26" t="s">
        <v>571</v>
      </c>
      <c r="C338" s="26" t="s">
        <v>572</v>
      </c>
      <c r="D338" s="27">
        <v>0</v>
      </c>
      <c r="E338" s="27">
        <v>10000</v>
      </c>
      <c r="F338" s="28">
        <f t="shared" si="5"/>
        <v>20686657.539999995</v>
      </c>
      <c r="G338" s="2"/>
      <c r="H338" s="2"/>
    </row>
    <row r="339" spans="1:8" s="3" customFormat="1" ht="14.25">
      <c r="A339" s="36">
        <v>44964</v>
      </c>
      <c r="B339" s="26" t="s">
        <v>573</v>
      </c>
      <c r="C339" s="26" t="s">
        <v>574</v>
      </c>
      <c r="D339" s="27">
        <v>0</v>
      </c>
      <c r="E339" s="27">
        <v>7000</v>
      </c>
      <c r="F339" s="28">
        <f t="shared" si="5"/>
        <v>20693657.539999995</v>
      </c>
      <c r="G339" s="2"/>
      <c r="H339" s="2"/>
    </row>
    <row r="340" spans="1:8" s="3" customFormat="1" ht="14.25">
      <c r="A340" s="36">
        <v>44964</v>
      </c>
      <c r="B340" s="26" t="s">
        <v>575</v>
      </c>
      <c r="C340" s="26" t="s">
        <v>576</v>
      </c>
      <c r="D340" s="27">
        <v>0</v>
      </c>
      <c r="E340" s="27">
        <v>15000</v>
      </c>
      <c r="F340" s="28">
        <f t="shared" si="5"/>
        <v>20708657.539999995</v>
      </c>
      <c r="G340" s="2"/>
      <c r="H340" s="2"/>
    </row>
    <row r="341" spans="1:8" s="3" customFormat="1" ht="14.25">
      <c r="A341" s="36">
        <v>44964</v>
      </c>
      <c r="B341" s="26" t="s">
        <v>577</v>
      </c>
      <c r="C341" s="26" t="s">
        <v>578</v>
      </c>
      <c r="D341" s="27">
        <v>0</v>
      </c>
      <c r="E341" s="27">
        <v>5000</v>
      </c>
      <c r="F341" s="28">
        <f t="shared" si="5"/>
        <v>20713657.539999995</v>
      </c>
      <c r="G341" s="2"/>
      <c r="H341" s="2"/>
    </row>
    <row r="342" spans="1:8" s="3" customFormat="1" ht="14.25">
      <c r="A342" s="13"/>
      <c r="B342" s="14"/>
      <c r="C342" s="14"/>
      <c r="D342" s="15"/>
      <c r="E342" s="15"/>
      <c r="F342" s="31"/>
      <c r="G342" s="2"/>
      <c r="H342" s="2"/>
    </row>
    <row r="343" spans="1:8" s="3" customFormat="1" ht="14.25">
      <c r="A343" s="79"/>
      <c r="B343" s="80"/>
      <c r="C343" s="80"/>
      <c r="D343" s="81"/>
      <c r="E343" s="81"/>
      <c r="F343" s="82"/>
      <c r="G343" s="2"/>
      <c r="H343" s="2"/>
    </row>
    <row r="344" spans="1:8" s="3" customFormat="1" ht="14.25">
      <c r="A344" s="69">
        <v>44964</v>
      </c>
      <c r="B344" s="70" t="s">
        <v>579</v>
      </c>
      <c r="C344" s="70" t="s">
        <v>580</v>
      </c>
      <c r="D344" s="71">
        <v>0</v>
      </c>
      <c r="E344" s="71">
        <v>8000</v>
      </c>
      <c r="F344" s="72">
        <f>+F341+E344-D344</f>
        <v>20721657.539999995</v>
      </c>
      <c r="G344" s="2"/>
      <c r="H344" s="2"/>
    </row>
    <row r="345" spans="1:8" s="3" customFormat="1" ht="14.25">
      <c r="A345" s="36">
        <v>44964</v>
      </c>
      <c r="B345" s="26" t="s">
        <v>581</v>
      </c>
      <c r="C345" s="26" t="s">
        <v>582</v>
      </c>
      <c r="D345" s="27">
        <v>0</v>
      </c>
      <c r="E345" s="27">
        <v>10000</v>
      </c>
      <c r="F345" s="28">
        <f t="shared" si="5"/>
        <v>20731657.539999995</v>
      </c>
      <c r="G345" s="2"/>
      <c r="H345" s="2"/>
    </row>
    <row r="346" spans="1:8" s="3" customFormat="1" ht="14.25">
      <c r="A346" s="36">
        <v>44964</v>
      </c>
      <c r="B346" s="26" t="s">
        <v>583</v>
      </c>
      <c r="C346" s="26" t="s">
        <v>584</v>
      </c>
      <c r="D346" s="27">
        <v>0</v>
      </c>
      <c r="E346" s="27">
        <v>10000</v>
      </c>
      <c r="F346" s="28">
        <f t="shared" si="5"/>
        <v>20741657.539999995</v>
      </c>
      <c r="G346" s="2"/>
      <c r="H346" s="2"/>
    </row>
    <row r="347" spans="1:8" s="3" customFormat="1" ht="14.25">
      <c r="A347" s="36">
        <v>44964</v>
      </c>
      <c r="B347" s="26" t="s">
        <v>585</v>
      </c>
      <c r="C347" s="26" t="s">
        <v>586</v>
      </c>
      <c r="D347" s="27">
        <v>0</v>
      </c>
      <c r="E347" s="27">
        <v>10000</v>
      </c>
      <c r="F347" s="28">
        <f t="shared" si="5"/>
        <v>20751657.539999995</v>
      </c>
      <c r="G347" s="2"/>
      <c r="H347" s="2"/>
    </row>
    <row r="348" spans="1:8" s="3" customFormat="1" ht="14.25">
      <c r="A348" s="65">
        <v>44964</v>
      </c>
      <c r="B348" s="66" t="s">
        <v>587</v>
      </c>
      <c r="C348" s="66" t="s">
        <v>588</v>
      </c>
      <c r="D348" s="67">
        <v>0</v>
      </c>
      <c r="E348" s="67">
        <v>3000</v>
      </c>
      <c r="F348" s="68">
        <f t="shared" si="5"/>
        <v>20754657.539999995</v>
      </c>
      <c r="G348" s="2"/>
      <c r="H348" s="2"/>
    </row>
    <row r="349" spans="1:8" s="3" customFormat="1" ht="14.25">
      <c r="A349" s="69">
        <v>44964</v>
      </c>
      <c r="B349" s="70" t="s">
        <v>589</v>
      </c>
      <c r="C349" s="70" t="s">
        <v>590</v>
      </c>
      <c r="D349" s="71">
        <v>0</v>
      </c>
      <c r="E349" s="71">
        <v>12000</v>
      </c>
      <c r="F349" s="72">
        <f>+F348+E349-D349</f>
        <v>20766657.539999995</v>
      </c>
      <c r="G349" s="2"/>
      <c r="H349" s="2"/>
    </row>
    <row r="350" spans="1:8" s="3" customFormat="1" ht="14.25">
      <c r="A350" s="36">
        <v>44964</v>
      </c>
      <c r="B350" s="26" t="s">
        <v>591</v>
      </c>
      <c r="C350" s="26" t="s">
        <v>592</v>
      </c>
      <c r="D350" s="27">
        <v>0</v>
      </c>
      <c r="E350" s="27">
        <v>7000</v>
      </c>
      <c r="F350" s="28">
        <f t="shared" si="5"/>
        <v>20773657.539999995</v>
      </c>
      <c r="G350" s="2"/>
      <c r="H350" s="2"/>
    </row>
    <row r="351" spans="1:8" s="3" customFormat="1" ht="14.25">
      <c r="A351" s="36">
        <v>44964</v>
      </c>
      <c r="B351" s="26" t="s">
        <v>593</v>
      </c>
      <c r="C351" s="26" t="s">
        <v>594</v>
      </c>
      <c r="D351" s="27">
        <v>0</v>
      </c>
      <c r="E351" s="27">
        <v>15000</v>
      </c>
      <c r="F351" s="28">
        <f t="shared" si="5"/>
        <v>20788657.539999995</v>
      </c>
      <c r="G351" s="2"/>
      <c r="H351" s="2"/>
    </row>
    <row r="352" spans="1:8" s="3" customFormat="1" ht="14.25">
      <c r="A352" s="36">
        <v>44964</v>
      </c>
      <c r="B352" s="26" t="s">
        <v>595</v>
      </c>
      <c r="C352" s="26" t="s">
        <v>596</v>
      </c>
      <c r="D352" s="27">
        <v>0</v>
      </c>
      <c r="E352" s="27">
        <v>5000</v>
      </c>
      <c r="F352" s="28">
        <f t="shared" si="5"/>
        <v>20793657.539999995</v>
      </c>
      <c r="G352" s="2"/>
      <c r="H352" s="2"/>
    </row>
    <row r="353" spans="1:8" s="3" customFormat="1" ht="14.25">
      <c r="A353" s="36">
        <v>44964</v>
      </c>
      <c r="B353" s="26" t="s">
        <v>597</v>
      </c>
      <c r="C353" s="26" t="s">
        <v>598</v>
      </c>
      <c r="D353" s="27">
        <v>0</v>
      </c>
      <c r="E353" s="27">
        <v>10000</v>
      </c>
      <c r="F353" s="28">
        <f t="shared" si="5"/>
        <v>20803657.539999995</v>
      </c>
      <c r="G353" s="2"/>
      <c r="H353" s="2"/>
    </row>
    <row r="354" spans="1:8" s="3" customFormat="1" ht="14.25">
      <c r="A354" s="36">
        <v>44964</v>
      </c>
      <c r="B354" s="26" t="s">
        <v>599</v>
      </c>
      <c r="C354" s="26" t="s">
        <v>600</v>
      </c>
      <c r="D354" s="27">
        <v>0</v>
      </c>
      <c r="E354" s="27">
        <v>12000</v>
      </c>
      <c r="F354" s="28">
        <f t="shared" si="5"/>
        <v>20815657.539999995</v>
      </c>
      <c r="G354" s="2"/>
      <c r="H354" s="2"/>
    </row>
    <row r="355" spans="1:8" s="10" customFormat="1" ht="14.25">
      <c r="A355" s="36">
        <v>44964</v>
      </c>
      <c r="B355" s="26" t="s">
        <v>601</v>
      </c>
      <c r="C355" s="26" t="s">
        <v>602</v>
      </c>
      <c r="D355" s="27">
        <v>0</v>
      </c>
      <c r="E355" s="27">
        <v>8000</v>
      </c>
      <c r="F355" s="28">
        <f t="shared" si="5"/>
        <v>20823657.539999995</v>
      </c>
      <c r="G355" s="9"/>
      <c r="H355" s="9"/>
    </row>
    <row r="356" spans="1:8" s="3" customFormat="1" ht="14.25">
      <c r="A356" s="36">
        <v>44964</v>
      </c>
      <c r="B356" s="26" t="s">
        <v>603</v>
      </c>
      <c r="C356" s="26" t="s">
        <v>604</v>
      </c>
      <c r="D356" s="27">
        <v>0</v>
      </c>
      <c r="E356" s="27">
        <v>15000</v>
      </c>
      <c r="F356" s="28">
        <f t="shared" si="5"/>
        <v>20838657.539999995</v>
      </c>
      <c r="G356" s="2"/>
      <c r="H356" s="2"/>
    </row>
    <row r="357" spans="1:8" s="3" customFormat="1" ht="14.25">
      <c r="A357" s="36">
        <v>44964</v>
      </c>
      <c r="B357" s="26" t="s">
        <v>605</v>
      </c>
      <c r="C357" s="26" t="s">
        <v>606</v>
      </c>
      <c r="D357" s="27">
        <v>0</v>
      </c>
      <c r="E357" s="27">
        <v>7000</v>
      </c>
      <c r="F357" s="28">
        <f t="shared" si="5"/>
        <v>20845657.539999995</v>
      </c>
      <c r="G357" s="2"/>
      <c r="H357" s="2"/>
    </row>
    <row r="358" spans="1:8" s="3" customFormat="1" ht="14.25">
      <c r="A358" s="36">
        <v>44964</v>
      </c>
      <c r="B358" s="26" t="s">
        <v>607</v>
      </c>
      <c r="C358" s="26" t="s">
        <v>608</v>
      </c>
      <c r="D358" s="27">
        <v>0</v>
      </c>
      <c r="E358" s="27">
        <v>3000</v>
      </c>
      <c r="F358" s="28">
        <f t="shared" ref="F358:F423" si="6">+F357+E358-D358</f>
        <v>20848657.539999995</v>
      </c>
      <c r="G358" s="2"/>
      <c r="H358" s="2"/>
    </row>
    <row r="359" spans="1:8" s="3" customFormat="1" ht="14.25">
      <c r="A359" s="36">
        <v>44964</v>
      </c>
      <c r="B359" s="26" t="s">
        <v>609</v>
      </c>
      <c r="C359" s="26" t="s">
        <v>610</v>
      </c>
      <c r="D359" s="27">
        <v>0</v>
      </c>
      <c r="E359" s="27">
        <v>15000</v>
      </c>
      <c r="F359" s="28">
        <f t="shared" si="6"/>
        <v>20863657.539999995</v>
      </c>
      <c r="G359" s="2"/>
      <c r="H359" s="2"/>
    </row>
    <row r="360" spans="1:8" s="3" customFormat="1" ht="14.25">
      <c r="A360" s="36">
        <v>44964</v>
      </c>
      <c r="B360" s="26" t="s">
        <v>611</v>
      </c>
      <c r="C360" s="26" t="s">
        <v>612</v>
      </c>
      <c r="D360" s="27">
        <v>0</v>
      </c>
      <c r="E360" s="27">
        <v>13000</v>
      </c>
      <c r="F360" s="28">
        <f t="shared" si="6"/>
        <v>20876657.539999995</v>
      </c>
      <c r="G360" s="2"/>
      <c r="H360" s="2"/>
    </row>
    <row r="361" spans="1:8" s="3" customFormat="1" ht="14.25">
      <c r="A361" s="36">
        <v>44964</v>
      </c>
      <c r="B361" s="26" t="s">
        <v>613</v>
      </c>
      <c r="C361" s="26" t="s">
        <v>614</v>
      </c>
      <c r="D361" s="27">
        <v>0</v>
      </c>
      <c r="E361" s="27">
        <v>11000</v>
      </c>
      <c r="F361" s="28">
        <f t="shared" si="6"/>
        <v>20887657.539999995</v>
      </c>
      <c r="G361" s="2"/>
      <c r="H361" s="2"/>
    </row>
    <row r="362" spans="1:8" s="3" customFormat="1" ht="14.25">
      <c r="A362" s="36">
        <v>44964</v>
      </c>
      <c r="B362" s="26" t="s">
        <v>615</v>
      </c>
      <c r="C362" s="26" t="s">
        <v>616</v>
      </c>
      <c r="D362" s="27">
        <v>0</v>
      </c>
      <c r="E362" s="27">
        <v>5000</v>
      </c>
      <c r="F362" s="28">
        <f t="shared" si="6"/>
        <v>20892657.539999995</v>
      </c>
      <c r="G362" s="2"/>
      <c r="H362" s="2"/>
    </row>
    <row r="363" spans="1:8" s="10" customFormat="1" ht="14.25">
      <c r="A363" s="36">
        <v>44964</v>
      </c>
      <c r="B363" s="26" t="s">
        <v>617</v>
      </c>
      <c r="C363" s="26" t="s">
        <v>618</v>
      </c>
      <c r="D363" s="27">
        <v>0</v>
      </c>
      <c r="E363" s="27">
        <v>15000</v>
      </c>
      <c r="F363" s="28">
        <f t="shared" si="6"/>
        <v>20907657.539999995</v>
      </c>
      <c r="G363" s="9"/>
      <c r="H363" s="9"/>
    </row>
    <row r="364" spans="1:8" s="3" customFormat="1" ht="14.25">
      <c r="A364" s="36">
        <v>44964</v>
      </c>
      <c r="B364" s="26" t="s">
        <v>619</v>
      </c>
      <c r="C364" s="26" t="s">
        <v>620</v>
      </c>
      <c r="D364" s="27">
        <v>0</v>
      </c>
      <c r="E364" s="27">
        <v>5000</v>
      </c>
      <c r="F364" s="28">
        <f t="shared" si="6"/>
        <v>20912657.539999995</v>
      </c>
      <c r="G364" s="2"/>
      <c r="H364" s="2"/>
    </row>
    <row r="365" spans="1:8" s="3" customFormat="1" ht="14.25">
      <c r="A365" s="36">
        <v>44964</v>
      </c>
      <c r="B365" s="26" t="s">
        <v>621</v>
      </c>
      <c r="C365" s="26" t="s">
        <v>622</v>
      </c>
      <c r="D365" s="27">
        <v>0</v>
      </c>
      <c r="E365" s="27">
        <v>7000</v>
      </c>
      <c r="F365" s="28">
        <f t="shared" si="6"/>
        <v>20919657.539999995</v>
      </c>
      <c r="G365" s="2"/>
      <c r="H365" s="2"/>
    </row>
    <row r="366" spans="1:8" s="3" customFormat="1" ht="14.25">
      <c r="A366" s="36">
        <v>44964</v>
      </c>
      <c r="B366" s="26" t="s">
        <v>623</v>
      </c>
      <c r="C366" s="26" t="s">
        <v>624</v>
      </c>
      <c r="D366" s="27">
        <v>0</v>
      </c>
      <c r="E366" s="27">
        <v>7000</v>
      </c>
      <c r="F366" s="28">
        <f t="shared" si="6"/>
        <v>20926657.539999995</v>
      </c>
      <c r="G366" s="2"/>
      <c r="H366" s="2"/>
    </row>
    <row r="367" spans="1:8" s="3" customFormat="1" ht="14.25">
      <c r="A367" s="36">
        <v>44964</v>
      </c>
      <c r="B367" s="26" t="s">
        <v>625</v>
      </c>
      <c r="C367" s="26" t="s">
        <v>626</v>
      </c>
      <c r="D367" s="27">
        <v>0</v>
      </c>
      <c r="E367" s="27">
        <v>10000</v>
      </c>
      <c r="F367" s="28">
        <f t="shared" si="6"/>
        <v>20936657.539999995</v>
      </c>
      <c r="G367" s="2"/>
      <c r="H367" s="2"/>
    </row>
    <row r="368" spans="1:8" s="3" customFormat="1" ht="14.25">
      <c r="A368" s="36">
        <v>44964</v>
      </c>
      <c r="B368" s="26" t="s">
        <v>627</v>
      </c>
      <c r="C368" s="26" t="s">
        <v>628</v>
      </c>
      <c r="D368" s="27">
        <v>0</v>
      </c>
      <c r="E368" s="27">
        <v>10000</v>
      </c>
      <c r="F368" s="28">
        <f t="shared" si="6"/>
        <v>20946657.539999995</v>
      </c>
      <c r="G368" s="2"/>
      <c r="H368" s="2"/>
    </row>
    <row r="369" spans="1:8" s="3" customFormat="1" ht="14.25">
      <c r="A369" s="36">
        <v>44964</v>
      </c>
      <c r="B369" s="26" t="s">
        <v>629</v>
      </c>
      <c r="C369" s="26" t="s">
        <v>630</v>
      </c>
      <c r="D369" s="27">
        <v>0</v>
      </c>
      <c r="E369" s="27">
        <v>10000</v>
      </c>
      <c r="F369" s="28">
        <f t="shared" si="6"/>
        <v>20956657.539999995</v>
      </c>
      <c r="G369" s="2"/>
      <c r="H369" s="2"/>
    </row>
    <row r="370" spans="1:8" s="3" customFormat="1" ht="14.25">
      <c r="A370" s="36">
        <v>44964</v>
      </c>
      <c r="B370" s="26" t="s">
        <v>631</v>
      </c>
      <c r="C370" s="26" t="s">
        <v>632</v>
      </c>
      <c r="D370" s="27">
        <v>0</v>
      </c>
      <c r="E370" s="27">
        <v>5000</v>
      </c>
      <c r="F370" s="28">
        <f t="shared" si="6"/>
        <v>20961657.539999995</v>
      </c>
      <c r="G370" s="2"/>
      <c r="H370" s="2"/>
    </row>
    <row r="371" spans="1:8" s="3" customFormat="1" ht="14.25">
      <c r="A371" s="36">
        <v>44964</v>
      </c>
      <c r="B371" s="26" t="s">
        <v>633</v>
      </c>
      <c r="C371" s="26" t="s">
        <v>634</v>
      </c>
      <c r="D371" s="27">
        <v>0</v>
      </c>
      <c r="E371" s="27">
        <v>4000</v>
      </c>
      <c r="F371" s="28">
        <f t="shared" si="6"/>
        <v>20965657.539999995</v>
      </c>
      <c r="G371" s="2"/>
      <c r="H371" s="2"/>
    </row>
    <row r="372" spans="1:8" s="3" customFormat="1" ht="14.25">
      <c r="A372" s="36">
        <v>44964</v>
      </c>
      <c r="B372" s="26" t="s">
        <v>635</v>
      </c>
      <c r="C372" s="26" t="s">
        <v>636</v>
      </c>
      <c r="D372" s="27">
        <v>0</v>
      </c>
      <c r="E372" s="27">
        <v>15000</v>
      </c>
      <c r="F372" s="28">
        <f t="shared" si="6"/>
        <v>20980657.539999995</v>
      </c>
      <c r="G372" s="2"/>
      <c r="H372" s="2"/>
    </row>
    <row r="373" spans="1:8" s="3" customFormat="1" ht="14.25">
      <c r="A373" s="36">
        <v>44964</v>
      </c>
      <c r="B373" s="26" t="s">
        <v>637</v>
      </c>
      <c r="C373" s="26" t="s">
        <v>638</v>
      </c>
      <c r="D373" s="27">
        <v>0</v>
      </c>
      <c r="E373" s="27">
        <v>10000</v>
      </c>
      <c r="F373" s="28">
        <f t="shared" si="6"/>
        <v>20990657.539999995</v>
      </c>
      <c r="G373" s="2"/>
      <c r="H373" s="2"/>
    </row>
    <row r="374" spans="1:8" s="3" customFormat="1" ht="14.25">
      <c r="A374" s="36">
        <v>44964</v>
      </c>
      <c r="B374" s="26" t="s">
        <v>639</v>
      </c>
      <c r="C374" s="26" t="s">
        <v>640</v>
      </c>
      <c r="D374" s="27">
        <v>0</v>
      </c>
      <c r="E374" s="27">
        <v>3000</v>
      </c>
      <c r="F374" s="28">
        <f t="shared" si="6"/>
        <v>20993657.539999995</v>
      </c>
      <c r="G374" s="2"/>
      <c r="H374" s="2"/>
    </row>
    <row r="375" spans="1:8" s="3" customFormat="1" ht="14.25">
      <c r="A375" s="36">
        <v>44964</v>
      </c>
      <c r="B375" s="26" t="s">
        <v>641</v>
      </c>
      <c r="C375" s="26" t="s">
        <v>642</v>
      </c>
      <c r="D375" s="27">
        <v>0</v>
      </c>
      <c r="E375" s="27">
        <v>15000</v>
      </c>
      <c r="F375" s="28">
        <f t="shared" si="6"/>
        <v>21008657.539999995</v>
      </c>
      <c r="G375" s="2"/>
      <c r="H375" s="2"/>
    </row>
    <row r="376" spans="1:8" s="3" customFormat="1" ht="14.25">
      <c r="A376" s="36">
        <v>44964</v>
      </c>
      <c r="B376" s="26" t="s">
        <v>643</v>
      </c>
      <c r="C376" s="26" t="s">
        <v>644</v>
      </c>
      <c r="D376" s="27">
        <v>0</v>
      </c>
      <c r="E376" s="27">
        <v>5000</v>
      </c>
      <c r="F376" s="28">
        <f t="shared" si="6"/>
        <v>21013657.539999995</v>
      </c>
      <c r="G376" s="2"/>
      <c r="H376" s="2"/>
    </row>
    <row r="377" spans="1:8" s="10" customFormat="1" ht="14.25">
      <c r="A377" s="36">
        <v>44964</v>
      </c>
      <c r="B377" s="26" t="s">
        <v>645</v>
      </c>
      <c r="C377" s="26" t="s">
        <v>646</v>
      </c>
      <c r="D377" s="27">
        <v>0</v>
      </c>
      <c r="E377" s="27">
        <v>5000</v>
      </c>
      <c r="F377" s="28">
        <f t="shared" si="6"/>
        <v>21018657.539999995</v>
      </c>
      <c r="G377" s="9"/>
      <c r="H377" s="9"/>
    </row>
    <row r="378" spans="1:8" s="3" customFormat="1" ht="14.25">
      <c r="A378" s="36">
        <v>44964</v>
      </c>
      <c r="B378" s="26" t="s">
        <v>647</v>
      </c>
      <c r="C378" s="26" t="s">
        <v>648</v>
      </c>
      <c r="D378" s="27">
        <v>0</v>
      </c>
      <c r="E378" s="27">
        <v>10000</v>
      </c>
      <c r="F378" s="28">
        <f t="shared" si="6"/>
        <v>21028657.539999995</v>
      </c>
      <c r="G378" s="2"/>
      <c r="H378" s="2"/>
    </row>
    <row r="379" spans="1:8" s="3" customFormat="1" ht="14.25">
      <c r="A379" s="36">
        <v>44964</v>
      </c>
      <c r="B379" s="26" t="s">
        <v>649</v>
      </c>
      <c r="C379" s="26" t="s">
        <v>650</v>
      </c>
      <c r="D379" s="27">
        <v>0</v>
      </c>
      <c r="E379" s="27">
        <v>10000</v>
      </c>
      <c r="F379" s="28">
        <f t="shared" si="6"/>
        <v>21038657.539999995</v>
      </c>
      <c r="G379" s="2"/>
      <c r="H379" s="2"/>
    </row>
    <row r="380" spans="1:8" s="3" customFormat="1" ht="14.25">
      <c r="A380" s="36">
        <v>44964</v>
      </c>
      <c r="B380" s="26" t="s">
        <v>651</v>
      </c>
      <c r="C380" s="26" t="s">
        <v>652</v>
      </c>
      <c r="D380" s="27">
        <v>0</v>
      </c>
      <c r="E380" s="27">
        <v>5000</v>
      </c>
      <c r="F380" s="28">
        <f t="shared" si="6"/>
        <v>21043657.539999995</v>
      </c>
      <c r="G380" s="2"/>
      <c r="H380" s="2"/>
    </row>
    <row r="381" spans="1:8" s="3" customFormat="1" ht="14.25">
      <c r="A381" s="36">
        <v>44964</v>
      </c>
      <c r="B381" s="26" t="s">
        <v>653</v>
      </c>
      <c r="C381" s="26" t="s">
        <v>654</v>
      </c>
      <c r="D381" s="27">
        <v>0</v>
      </c>
      <c r="E381" s="27">
        <v>12000</v>
      </c>
      <c r="F381" s="28">
        <f t="shared" si="6"/>
        <v>21055657.539999995</v>
      </c>
      <c r="G381" s="2"/>
      <c r="H381" s="2"/>
    </row>
    <row r="382" spans="1:8" s="3" customFormat="1" ht="14.25">
      <c r="A382" s="36">
        <v>44964</v>
      </c>
      <c r="B382" s="26" t="s">
        <v>655</v>
      </c>
      <c r="C382" s="26" t="s">
        <v>656</v>
      </c>
      <c r="D382" s="27">
        <v>0</v>
      </c>
      <c r="E382" s="27">
        <v>10000</v>
      </c>
      <c r="F382" s="28">
        <f t="shared" si="6"/>
        <v>21065657.539999995</v>
      </c>
      <c r="G382" s="2"/>
      <c r="H382" s="2"/>
    </row>
    <row r="383" spans="1:8" s="3" customFormat="1" ht="14.25">
      <c r="A383" s="36">
        <v>44964</v>
      </c>
      <c r="B383" s="26" t="s">
        <v>657</v>
      </c>
      <c r="C383" s="26" t="s">
        <v>658</v>
      </c>
      <c r="D383" s="27">
        <v>0</v>
      </c>
      <c r="E383" s="27">
        <v>15000</v>
      </c>
      <c r="F383" s="28">
        <f t="shared" si="6"/>
        <v>21080657.539999995</v>
      </c>
      <c r="G383" s="2"/>
      <c r="H383" s="2"/>
    </row>
    <row r="384" spans="1:8" s="3" customFormat="1" ht="14.25">
      <c r="A384" s="36">
        <v>44964</v>
      </c>
      <c r="B384" s="26" t="s">
        <v>659</v>
      </c>
      <c r="C384" s="26" t="s">
        <v>660</v>
      </c>
      <c r="D384" s="27">
        <v>0</v>
      </c>
      <c r="E384" s="27">
        <v>5000</v>
      </c>
      <c r="F384" s="28">
        <f t="shared" si="6"/>
        <v>21085657.539999995</v>
      </c>
      <c r="G384" s="2"/>
      <c r="H384" s="2"/>
    </row>
    <row r="385" spans="1:8" s="3" customFormat="1" ht="14.25">
      <c r="A385" s="36">
        <v>44964</v>
      </c>
      <c r="B385" s="26" t="s">
        <v>661</v>
      </c>
      <c r="C385" s="26" t="s">
        <v>662</v>
      </c>
      <c r="D385" s="27">
        <v>0</v>
      </c>
      <c r="E385" s="27">
        <v>5000</v>
      </c>
      <c r="F385" s="28">
        <f t="shared" si="6"/>
        <v>21090657.539999995</v>
      </c>
      <c r="G385" s="2"/>
      <c r="H385" s="2"/>
    </row>
    <row r="386" spans="1:8" s="3" customFormat="1" ht="14.25">
      <c r="A386" s="36">
        <v>44964</v>
      </c>
      <c r="B386" s="26" t="s">
        <v>663</v>
      </c>
      <c r="C386" s="26" t="s">
        <v>664</v>
      </c>
      <c r="D386" s="27">
        <v>0</v>
      </c>
      <c r="E386" s="27">
        <v>11000</v>
      </c>
      <c r="F386" s="28">
        <f t="shared" si="6"/>
        <v>21101657.539999995</v>
      </c>
      <c r="G386" s="2"/>
      <c r="H386" s="2"/>
    </row>
    <row r="387" spans="1:8" s="3" customFormat="1" ht="14.25">
      <c r="A387" s="36">
        <v>44964</v>
      </c>
      <c r="B387" s="26" t="s">
        <v>665</v>
      </c>
      <c r="C387" s="26" t="s">
        <v>666</v>
      </c>
      <c r="D387" s="27">
        <v>0</v>
      </c>
      <c r="E387" s="27">
        <v>10000</v>
      </c>
      <c r="F387" s="28">
        <f t="shared" si="6"/>
        <v>21111657.539999995</v>
      </c>
      <c r="G387" s="2"/>
      <c r="H387" s="2"/>
    </row>
    <row r="388" spans="1:8" s="3" customFormat="1" ht="14.25">
      <c r="A388" s="36">
        <v>44964</v>
      </c>
      <c r="B388" s="26" t="s">
        <v>667</v>
      </c>
      <c r="C388" s="26" t="s">
        <v>668</v>
      </c>
      <c r="D388" s="27">
        <v>0</v>
      </c>
      <c r="E388" s="27">
        <v>5000</v>
      </c>
      <c r="F388" s="28">
        <f t="shared" si="6"/>
        <v>21116657.539999995</v>
      </c>
      <c r="G388" s="2"/>
      <c r="H388" s="2"/>
    </row>
    <row r="389" spans="1:8" s="3" customFormat="1" ht="14.25">
      <c r="A389" s="36">
        <v>44964</v>
      </c>
      <c r="B389" s="26" t="s">
        <v>669</v>
      </c>
      <c r="C389" s="26" t="s">
        <v>670</v>
      </c>
      <c r="D389" s="27">
        <v>0</v>
      </c>
      <c r="E389" s="27">
        <v>10000</v>
      </c>
      <c r="F389" s="28">
        <f t="shared" si="6"/>
        <v>21126657.539999995</v>
      </c>
      <c r="G389" s="2"/>
      <c r="H389" s="2"/>
    </row>
    <row r="390" spans="1:8" s="10" customFormat="1" ht="14.25">
      <c r="A390" s="36">
        <v>44964</v>
      </c>
      <c r="B390" s="26" t="s">
        <v>671</v>
      </c>
      <c r="C390" s="26" t="s">
        <v>672</v>
      </c>
      <c r="D390" s="27">
        <v>0</v>
      </c>
      <c r="E390" s="27">
        <v>10000</v>
      </c>
      <c r="F390" s="28">
        <f t="shared" si="6"/>
        <v>21136657.539999995</v>
      </c>
      <c r="G390" s="9"/>
      <c r="H390" s="9"/>
    </row>
    <row r="391" spans="1:8" s="3" customFormat="1" ht="14.25">
      <c r="A391" s="36">
        <v>44964</v>
      </c>
      <c r="B391" s="26" t="s">
        <v>673</v>
      </c>
      <c r="C391" s="26" t="s">
        <v>674</v>
      </c>
      <c r="D391" s="27">
        <v>0</v>
      </c>
      <c r="E391" s="27">
        <v>10000</v>
      </c>
      <c r="F391" s="28">
        <f t="shared" si="6"/>
        <v>21146657.539999995</v>
      </c>
      <c r="G391" s="2"/>
      <c r="H391" s="2"/>
    </row>
    <row r="392" spans="1:8" s="3" customFormat="1" ht="14.25">
      <c r="A392" s="13"/>
      <c r="B392" s="14"/>
      <c r="C392" s="14"/>
      <c r="D392" s="15"/>
      <c r="E392" s="15"/>
      <c r="F392" s="31"/>
      <c r="G392" s="2"/>
      <c r="H392" s="2"/>
    </row>
    <row r="393" spans="1:8" s="3" customFormat="1" ht="14.25">
      <c r="A393" s="13"/>
      <c r="B393" s="14"/>
      <c r="C393" s="14"/>
      <c r="D393" s="15"/>
      <c r="E393" s="15"/>
      <c r="F393" s="31"/>
      <c r="G393" s="2"/>
      <c r="H393" s="2"/>
    </row>
    <row r="394" spans="1:8" s="3" customFormat="1" ht="14.25">
      <c r="A394" s="36">
        <v>44964</v>
      </c>
      <c r="B394" s="26" t="s">
        <v>675</v>
      </c>
      <c r="C394" s="26" t="s">
        <v>676</v>
      </c>
      <c r="D394" s="27">
        <v>0</v>
      </c>
      <c r="E394" s="27">
        <v>15000</v>
      </c>
      <c r="F394" s="28">
        <f>+F391+E394-D394</f>
        <v>21161657.539999995</v>
      </c>
      <c r="G394" s="2"/>
      <c r="H394" s="2"/>
    </row>
    <row r="395" spans="1:8" s="3" customFormat="1" ht="14.25">
      <c r="A395" s="36">
        <v>44964</v>
      </c>
      <c r="B395" s="26" t="s">
        <v>677</v>
      </c>
      <c r="C395" s="26" t="s">
        <v>678</v>
      </c>
      <c r="D395" s="27">
        <v>0</v>
      </c>
      <c r="E395" s="27">
        <v>15000</v>
      </c>
      <c r="F395" s="28">
        <f t="shared" si="6"/>
        <v>21176657.539999995</v>
      </c>
      <c r="G395" s="2"/>
      <c r="H395" s="2"/>
    </row>
    <row r="396" spans="1:8" s="3" customFormat="1" ht="14.25">
      <c r="A396" s="36">
        <v>44964</v>
      </c>
      <c r="B396" s="26" t="s">
        <v>679</v>
      </c>
      <c r="C396" s="26" t="s">
        <v>680</v>
      </c>
      <c r="D396" s="27">
        <v>0</v>
      </c>
      <c r="E396" s="27">
        <v>12000</v>
      </c>
      <c r="F396" s="28">
        <f t="shared" si="6"/>
        <v>21188657.539999995</v>
      </c>
      <c r="G396" s="2"/>
      <c r="H396" s="2"/>
    </row>
    <row r="397" spans="1:8" s="3" customFormat="1" ht="14.25">
      <c r="A397" s="36">
        <v>44964</v>
      </c>
      <c r="B397" s="26" t="s">
        <v>681</v>
      </c>
      <c r="C397" s="37" t="s">
        <v>2</v>
      </c>
      <c r="D397" s="27">
        <v>1200</v>
      </c>
      <c r="E397" s="27">
        <v>0</v>
      </c>
      <c r="F397" s="28">
        <f t="shared" si="6"/>
        <v>21187457.539999995</v>
      </c>
      <c r="G397" s="2"/>
      <c r="H397" s="2"/>
    </row>
    <row r="398" spans="1:8" s="3" customFormat="1" ht="14.25">
      <c r="A398" s="36">
        <v>44964</v>
      </c>
      <c r="B398" s="26" t="s">
        <v>682</v>
      </c>
      <c r="C398" s="37" t="s">
        <v>2</v>
      </c>
      <c r="D398" s="27">
        <v>42450</v>
      </c>
      <c r="E398" s="27">
        <v>0</v>
      </c>
      <c r="F398" s="28">
        <f t="shared" si="6"/>
        <v>21145007.539999995</v>
      </c>
      <c r="G398" s="2"/>
      <c r="H398" s="2"/>
    </row>
    <row r="399" spans="1:8" s="3" customFormat="1" ht="14.25">
      <c r="A399" s="36">
        <v>44964</v>
      </c>
      <c r="B399" s="26" t="s">
        <v>683</v>
      </c>
      <c r="C399" s="37" t="s">
        <v>2</v>
      </c>
      <c r="D399" s="27">
        <v>1720</v>
      </c>
      <c r="E399" s="27">
        <v>0</v>
      </c>
      <c r="F399" s="28">
        <f t="shared" si="6"/>
        <v>21143287.539999995</v>
      </c>
      <c r="G399" s="2"/>
      <c r="H399" s="2"/>
    </row>
    <row r="400" spans="1:8" s="3" customFormat="1" ht="14.25">
      <c r="A400" s="36">
        <v>44964</v>
      </c>
      <c r="B400" s="26" t="s">
        <v>684</v>
      </c>
      <c r="C400" s="37" t="s">
        <v>2</v>
      </c>
      <c r="D400" s="27">
        <v>78420</v>
      </c>
      <c r="E400" s="27">
        <v>0</v>
      </c>
      <c r="F400" s="28">
        <f t="shared" si="6"/>
        <v>21064867.539999995</v>
      </c>
      <c r="G400" s="2"/>
      <c r="H400" s="2"/>
    </row>
    <row r="401" spans="1:8" s="3" customFormat="1" ht="14.25">
      <c r="A401" s="36">
        <v>44964</v>
      </c>
      <c r="B401" s="26" t="s">
        <v>685</v>
      </c>
      <c r="C401" s="37" t="s">
        <v>2</v>
      </c>
      <c r="D401" s="27">
        <v>49820</v>
      </c>
      <c r="E401" s="27">
        <v>0</v>
      </c>
      <c r="F401" s="28">
        <f t="shared" si="6"/>
        <v>21015047.539999995</v>
      </c>
      <c r="G401" s="2"/>
      <c r="H401" s="2"/>
    </row>
    <row r="402" spans="1:8" s="3" customFormat="1" ht="14.25">
      <c r="A402" s="36">
        <v>44964</v>
      </c>
      <c r="B402" s="26" t="s">
        <v>686</v>
      </c>
      <c r="C402" s="37" t="s">
        <v>2</v>
      </c>
      <c r="D402" s="27">
        <v>1300</v>
      </c>
      <c r="E402" s="27">
        <v>0</v>
      </c>
      <c r="F402" s="28">
        <f t="shared" si="6"/>
        <v>21013747.539999995</v>
      </c>
      <c r="G402" s="2"/>
      <c r="H402" s="2"/>
    </row>
    <row r="403" spans="1:8" s="3" customFormat="1" ht="14.25">
      <c r="A403" s="36">
        <v>44964</v>
      </c>
      <c r="B403" s="26" t="s">
        <v>687</v>
      </c>
      <c r="C403" s="37" t="s">
        <v>2</v>
      </c>
      <c r="D403" s="27">
        <v>9460</v>
      </c>
      <c r="E403" s="27">
        <v>0</v>
      </c>
      <c r="F403" s="28">
        <f t="shared" si="6"/>
        <v>21004287.539999995</v>
      </c>
      <c r="G403" s="2"/>
      <c r="H403" s="2"/>
    </row>
    <row r="404" spans="1:8" s="3" customFormat="1" ht="14.25">
      <c r="A404" s="36">
        <v>44964</v>
      </c>
      <c r="B404" s="26" t="s">
        <v>688</v>
      </c>
      <c r="C404" s="37" t="s">
        <v>2</v>
      </c>
      <c r="D404" s="27">
        <v>13730</v>
      </c>
      <c r="E404" s="27">
        <v>0</v>
      </c>
      <c r="F404" s="28">
        <f t="shared" si="6"/>
        <v>20990557.539999995</v>
      </c>
      <c r="G404" s="2"/>
      <c r="H404" s="2"/>
    </row>
    <row r="405" spans="1:8" s="3" customFormat="1" ht="14.25">
      <c r="A405" s="36">
        <v>44964</v>
      </c>
      <c r="B405" s="26" t="s">
        <v>689</v>
      </c>
      <c r="C405" s="37" t="s">
        <v>2</v>
      </c>
      <c r="D405" s="27">
        <v>1240</v>
      </c>
      <c r="E405" s="27">
        <v>0</v>
      </c>
      <c r="F405" s="28">
        <f t="shared" si="6"/>
        <v>20989317.539999995</v>
      </c>
      <c r="G405" s="2"/>
      <c r="H405" s="2"/>
    </row>
    <row r="406" spans="1:8" s="3" customFormat="1" ht="14.25">
      <c r="A406" s="36">
        <v>44964</v>
      </c>
      <c r="B406" s="26" t="s">
        <v>690</v>
      </c>
      <c r="C406" s="37" t="s">
        <v>2</v>
      </c>
      <c r="D406" s="27">
        <v>9140</v>
      </c>
      <c r="E406" s="27">
        <v>0</v>
      </c>
      <c r="F406" s="28">
        <f t="shared" si="6"/>
        <v>20980177.539999995</v>
      </c>
      <c r="G406" s="2"/>
      <c r="H406" s="2"/>
    </row>
    <row r="407" spans="1:8" s="3" customFormat="1" ht="14.25">
      <c r="A407" s="36">
        <v>44964</v>
      </c>
      <c r="B407" s="26" t="s">
        <v>691</v>
      </c>
      <c r="C407" s="37" t="s">
        <v>2</v>
      </c>
      <c r="D407" s="27">
        <v>34790</v>
      </c>
      <c r="E407" s="27">
        <v>0</v>
      </c>
      <c r="F407" s="28">
        <f t="shared" si="6"/>
        <v>20945387.539999995</v>
      </c>
      <c r="G407" s="2"/>
      <c r="H407" s="2"/>
    </row>
    <row r="408" spans="1:8" s="3" customFormat="1" ht="14.25">
      <c r="A408" s="36">
        <v>44964</v>
      </c>
      <c r="B408" s="26" t="s">
        <v>692</v>
      </c>
      <c r="C408" s="37" t="s">
        <v>2</v>
      </c>
      <c r="D408" s="27">
        <v>21960</v>
      </c>
      <c r="E408" s="27">
        <v>0</v>
      </c>
      <c r="F408" s="28">
        <f t="shared" si="6"/>
        <v>20923427.539999995</v>
      </c>
      <c r="G408" s="2"/>
      <c r="H408" s="2"/>
    </row>
    <row r="409" spans="1:8" s="3" customFormat="1" ht="14.25">
      <c r="A409" s="36">
        <v>44964</v>
      </c>
      <c r="B409" s="26" t="s">
        <v>693</v>
      </c>
      <c r="C409" s="37" t="s">
        <v>2</v>
      </c>
      <c r="D409" s="27">
        <v>9500</v>
      </c>
      <c r="E409" s="27">
        <v>0</v>
      </c>
      <c r="F409" s="28">
        <f t="shared" si="6"/>
        <v>20913927.539999995</v>
      </c>
      <c r="G409" s="2"/>
      <c r="H409" s="2"/>
    </row>
    <row r="410" spans="1:8" s="3" customFormat="1" ht="14.25">
      <c r="A410" s="36">
        <v>44964</v>
      </c>
      <c r="B410" s="26" t="s">
        <v>694</v>
      </c>
      <c r="C410" s="37" t="s">
        <v>2</v>
      </c>
      <c r="D410" s="27">
        <v>53600</v>
      </c>
      <c r="E410" s="27">
        <v>0</v>
      </c>
      <c r="F410" s="28">
        <f t="shared" si="6"/>
        <v>20860327.539999995</v>
      </c>
      <c r="G410" s="2"/>
      <c r="H410" s="2"/>
    </row>
    <row r="411" spans="1:8" s="3" customFormat="1" ht="14.25">
      <c r="A411" s="36">
        <v>44964</v>
      </c>
      <c r="B411" s="26" t="s">
        <v>695</v>
      </c>
      <c r="C411" s="37" t="s">
        <v>2</v>
      </c>
      <c r="D411" s="27">
        <v>36820</v>
      </c>
      <c r="E411" s="27">
        <v>0</v>
      </c>
      <c r="F411" s="28">
        <f t="shared" si="6"/>
        <v>20823507.539999995</v>
      </c>
      <c r="G411" s="2"/>
      <c r="H411" s="2"/>
    </row>
    <row r="412" spans="1:8" s="3" customFormat="1" ht="14.25">
      <c r="A412" s="36">
        <v>44964</v>
      </c>
      <c r="B412" s="26" t="s">
        <v>696</v>
      </c>
      <c r="C412" s="37" t="s">
        <v>2</v>
      </c>
      <c r="D412" s="27">
        <v>11870</v>
      </c>
      <c r="E412" s="27">
        <v>0</v>
      </c>
      <c r="F412" s="28">
        <f t="shared" si="6"/>
        <v>20811637.539999995</v>
      </c>
      <c r="G412" s="2"/>
      <c r="H412" s="2"/>
    </row>
    <row r="413" spans="1:8" s="3" customFormat="1" ht="14.25">
      <c r="A413" s="36">
        <v>44964</v>
      </c>
      <c r="B413" s="26" t="s">
        <v>697</v>
      </c>
      <c r="C413" s="26" t="s">
        <v>698</v>
      </c>
      <c r="D413" s="27">
        <v>3448340</v>
      </c>
      <c r="E413" s="27">
        <v>0</v>
      </c>
      <c r="F413" s="28">
        <f t="shared" si="6"/>
        <v>17363297.539999995</v>
      </c>
      <c r="G413" s="2"/>
      <c r="H413" s="2"/>
    </row>
    <row r="414" spans="1:8" s="3" customFormat="1" ht="14.25">
      <c r="A414" s="36">
        <v>44964</v>
      </c>
      <c r="B414" s="26" t="s">
        <v>699</v>
      </c>
      <c r="C414" s="26" t="s">
        <v>698</v>
      </c>
      <c r="D414" s="27">
        <v>92541.99</v>
      </c>
      <c r="E414" s="27">
        <v>0</v>
      </c>
      <c r="F414" s="28">
        <f t="shared" si="6"/>
        <v>17270755.549999997</v>
      </c>
      <c r="G414" s="2"/>
      <c r="H414" s="2"/>
    </row>
    <row r="415" spans="1:8" s="3" customFormat="1" ht="14.25">
      <c r="A415" s="36">
        <v>44965</v>
      </c>
      <c r="B415" s="26" t="s">
        <v>700</v>
      </c>
      <c r="C415" s="26" t="s">
        <v>701</v>
      </c>
      <c r="D415" s="27">
        <v>0</v>
      </c>
      <c r="E415" s="27">
        <v>30079.08</v>
      </c>
      <c r="F415" s="28">
        <f t="shared" si="6"/>
        <v>17300834.629999995</v>
      </c>
      <c r="G415" s="2"/>
      <c r="H415" s="2"/>
    </row>
    <row r="416" spans="1:8" s="3" customFormat="1" ht="14.25">
      <c r="A416" s="36">
        <v>44965</v>
      </c>
      <c r="B416" s="26" t="s">
        <v>702</v>
      </c>
      <c r="C416" s="26" t="s">
        <v>703</v>
      </c>
      <c r="D416" s="27">
        <v>0</v>
      </c>
      <c r="E416" s="27">
        <v>15000</v>
      </c>
      <c r="F416" s="28">
        <f t="shared" si="6"/>
        <v>17315834.629999995</v>
      </c>
      <c r="G416" s="2"/>
      <c r="H416" s="2"/>
    </row>
    <row r="417" spans="1:8" s="3" customFormat="1" ht="14.25">
      <c r="A417" s="36">
        <v>44965</v>
      </c>
      <c r="B417" s="26" t="s">
        <v>704</v>
      </c>
      <c r="C417" s="26" t="s">
        <v>705</v>
      </c>
      <c r="D417" s="27">
        <v>0</v>
      </c>
      <c r="E417" s="27">
        <v>15000</v>
      </c>
      <c r="F417" s="28">
        <f t="shared" si="6"/>
        <v>17330834.629999995</v>
      </c>
      <c r="G417" s="2"/>
      <c r="H417" s="2"/>
    </row>
    <row r="418" spans="1:8" s="3" customFormat="1" ht="14.25">
      <c r="A418" s="36">
        <v>44965</v>
      </c>
      <c r="B418" s="26" t="s">
        <v>706</v>
      </c>
      <c r="C418" s="26" t="s">
        <v>707</v>
      </c>
      <c r="D418" s="27">
        <v>0</v>
      </c>
      <c r="E418" s="27">
        <v>7000</v>
      </c>
      <c r="F418" s="28">
        <f t="shared" si="6"/>
        <v>17337834.629999995</v>
      </c>
      <c r="G418" s="2"/>
      <c r="H418" s="2"/>
    </row>
    <row r="419" spans="1:8" s="3" customFormat="1" ht="14.25">
      <c r="A419" s="36">
        <v>44965</v>
      </c>
      <c r="B419" s="26" t="s">
        <v>708</v>
      </c>
      <c r="C419" s="26" t="s">
        <v>709</v>
      </c>
      <c r="D419" s="27">
        <v>0</v>
      </c>
      <c r="E419" s="27">
        <v>8000</v>
      </c>
      <c r="F419" s="28">
        <f t="shared" si="6"/>
        <v>17345834.629999995</v>
      </c>
      <c r="G419" s="2"/>
      <c r="H419" s="2"/>
    </row>
    <row r="420" spans="1:8" s="3" customFormat="1" ht="14.25">
      <c r="A420" s="36">
        <v>44965</v>
      </c>
      <c r="B420" s="26" t="s">
        <v>710</v>
      </c>
      <c r="C420" s="26" t="s">
        <v>711</v>
      </c>
      <c r="D420" s="27">
        <v>0</v>
      </c>
      <c r="E420" s="27">
        <v>10000</v>
      </c>
      <c r="F420" s="28">
        <f t="shared" si="6"/>
        <v>17355834.629999995</v>
      </c>
      <c r="G420" s="2"/>
      <c r="H420" s="2"/>
    </row>
    <row r="421" spans="1:8" s="3" customFormat="1" ht="14.25">
      <c r="A421" s="36">
        <v>44965</v>
      </c>
      <c r="B421" s="26" t="s">
        <v>712</v>
      </c>
      <c r="C421" s="26" t="s">
        <v>713</v>
      </c>
      <c r="D421" s="27">
        <v>0</v>
      </c>
      <c r="E421" s="27">
        <v>15000</v>
      </c>
      <c r="F421" s="28">
        <f t="shared" si="6"/>
        <v>17370834.629999995</v>
      </c>
      <c r="G421" s="2"/>
      <c r="H421" s="2"/>
    </row>
    <row r="422" spans="1:8" s="3" customFormat="1" ht="14.25">
      <c r="A422" s="36">
        <v>44965</v>
      </c>
      <c r="B422" s="26" t="s">
        <v>714</v>
      </c>
      <c r="C422" s="26" t="s">
        <v>715</v>
      </c>
      <c r="D422" s="27">
        <v>0</v>
      </c>
      <c r="E422" s="27">
        <v>8000</v>
      </c>
      <c r="F422" s="28">
        <f t="shared" si="6"/>
        <v>17378834.629999995</v>
      </c>
      <c r="G422" s="2"/>
      <c r="H422" s="2"/>
    </row>
    <row r="423" spans="1:8" s="3" customFormat="1" ht="14.25">
      <c r="A423" s="36">
        <v>44965</v>
      </c>
      <c r="B423" s="26" t="s">
        <v>716</v>
      </c>
      <c r="C423" s="26" t="s">
        <v>717</v>
      </c>
      <c r="D423" s="27">
        <v>0</v>
      </c>
      <c r="E423" s="27">
        <v>13000</v>
      </c>
      <c r="F423" s="28">
        <f t="shared" si="6"/>
        <v>17391834.629999995</v>
      </c>
      <c r="G423" s="2"/>
      <c r="H423" s="2"/>
    </row>
    <row r="424" spans="1:8" s="3" customFormat="1" ht="14.25">
      <c r="A424" s="36">
        <v>44965</v>
      </c>
      <c r="B424" s="26" t="s">
        <v>718</v>
      </c>
      <c r="C424" s="26" t="s">
        <v>719</v>
      </c>
      <c r="D424" s="27">
        <v>0</v>
      </c>
      <c r="E424" s="27">
        <v>8000</v>
      </c>
      <c r="F424" s="28">
        <f t="shared" ref="F424:F489" si="7">+F423+E424-D424</f>
        <v>17399834.629999995</v>
      </c>
      <c r="G424" s="2"/>
      <c r="H424" s="2"/>
    </row>
    <row r="425" spans="1:8" s="3" customFormat="1" ht="14.25">
      <c r="A425" s="36">
        <v>44965</v>
      </c>
      <c r="B425" s="26" t="s">
        <v>720</v>
      </c>
      <c r="C425" s="26" t="s">
        <v>721</v>
      </c>
      <c r="D425" s="27">
        <v>0</v>
      </c>
      <c r="E425" s="27">
        <v>15000</v>
      </c>
      <c r="F425" s="28">
        <f t="shared" si="7"/>
        <v>17414834.629999995</v>
      </c>
      <c r="G425" s="2"/>
      <c r="H425" s="2"/>
    </row>
    <row r="426" spans="1:8" s="10" customFormat="1" ht="14.25">
      <c r="A426" s="36">
        <v>44965</v>
      </c>
      <c r="B426" s="26" t="s">
        <v>722</v>
      </c>
      <c r="C426" s="26" t="s">
        <v>723</v>
      </c>
      <c r="D426" s="27">
        <v>0</v>
      </c>
      <c r="E426" s="27">
        <v>10000</v>
      </c>
      <c r="F426" s="28">
        <f t="shared" si="7"/>
        <v>17424834.629999995</v>
      </c>
      <c r="G426" s="9"/>
      <c r="H426" s="9"/>
    </row>
    <row r="427" spans="1:8" s="3" customFormat="1" ht="14.25">
      <c r="A427" s="36">
        <v>44965</v>
      </c>
      <c r="B427" s="26" t="s">
        <v>724</v>
      </c>
      <c r="C427" s="26" t="s">
        <v>725</v>
      </c>
      <c r="D427" s="27">
        <v>0</v>
      </c>
      <c r="E427" s="27">
        <v>15000</v>
      </c>
      <c r="F427" s="28">
        <f t="shared" si="7"/>
        <v>17439834.629999995</v>
      </c>
      <c r="G427" s="2"/>
      <c r="H427" s="2"/>
    </row>
    <row r="428" spans="1:8" s="3" customFormat="1" ht="14.25">
      <c r="A428" s="36">
        <v>44965</v>
      </c>
      <c r="B428" s="26" t="s">
        <v>726</v>
      </c>
      <c r="C428" s="26" t="s">
        <v>727</v>
      </c>
      <c r="D428" s="27">
        <v>0</v>
      </c>
      <c r="E428" s="27">
        <v>8000</v>
      </c>
      <c r="F428" s="28">
        <f t="shared" si="7"/>
        <v>17447834.629999995</v>
      </c>
      <c r="G428" s="2"/>
      <c r="H428" s="2"/>
    </row>
    <row r="429" spans="1:8" s="3" customFormat="1" ht="14.25">
      <c r="A429" s="36">
        <v>44965</v>
      </c>
      <c r="B429" s="26" t="s">
        <v>728</v>
      </c>
      <c r="C429" s="26" t="s">
        <v>729</v>
      </c>
      <c r="D429" s="27">
        <v>0</v>
      </c>
      <c r="E429" s="27">
        <v>10000</v>
      </c>
      <c r="F429" s="28">
        <f t="shared" si="7"/>
        <v>17457834.629999995</v>
      </c>
      <c r="G429" s="2"/>
      <c r="H429" s="2"/>
    </row>
    <row r="430" spans="1:8" s="3" customFormat="1" ht="14.25">
      <c r="A430" s="36">
        <v>44965</v>
      </c>
      <c r="B430" s="26" t="s">
        <v>730</v>
      </c>
      <c r="C430" s="26" t="s">
        <v>731</v>
      </c>
      <c r="D430" s="27">
        <v>0</v>
      </c>
      <c r="E430" s="27">
        <v>5000</v>
      </c>
      <c r="F430" s="28">
        <f t="shared" si="7"/>
        <v>17462834.629999995</v>
      </c>
      <c r="G430" s="2"/>
      <c r="H430" s="2"/>
    </row>
    <row r="431" spans="1:8" s="3" customFormat="1" ht="14.25">
      <c r="A431" s="36">
        <v>44965</v>
      </c>
      <c r="B431" s="26" t="s">
        <v>732</v>
      </c>
      <c r="C431" s="26" t="s">
        <v>733</v>
      </c>
      <c r="D431" s="27">
        <v>0</v>
      </c>
      <c r="E431" s="27">
        <v>10000</v>
      </c>
      <c r="F431" s="28">
        <f t="shared" si="7"/>
        <v>17472834.629999995</v>
      </c>
      <c r="G431" s="2"/>
      <c r="H431" s="2"/>
    </row>
    <row r="432" spans="1:8" s="3" customFormat="1" ht="14.25">
      <c r="A432" s="36">
        <v>44965</v>
      </c>
      <c r="B432" s="26" t="s">
        <v>734</v>
      </c>
      <c r="C432" s="26" t="s">
        <v>735</v>
      </c>
      <c r="D432" s="27">
        <v>0</v>
      </c>
      <c r="E432" s="27">
        <v>35931.919999999998</v>
      </c>
      <c r="F432" s="28">
        <f t="shared" si="7"/>
        <v>17508766.549999997</v>
      </c>
      <c r="G432" s="2"/>
      <c r="H432" s="2"/>
    </row>
    <row r="433" spans="1:8" s="3" customFormat="1" ht="14.25">
      <c r="A433" s="36">
        <v>44965</v>
      </c>
      <c r="B433" s="26" t="s">
        <v>736</v>
      </c>
      <c r="C433" s="26" t="s">
        <v>737</v>
      </c>
      <c r="D433" s="27">
        <v>0</v>
      </c>
      <c r="E433" s="27">
        <v>15000</v>
      </c>
      <c r="F433" s="28">
        <f t="shared" si="7"/>
        <v>17523766.549999997</v>
      </c>
      <c r="G433" s="2"/>
      <c r="H433" s="2"/>
    </row>
    <row r="434" spans="1:8" s="3" customFormat="1" ht="14.25">
      <c r="A434" s="65">
        <v>44965</v>
      </c>
      <c r="B434" s="66" t="s">
        <v>738</v>
      </c>
      <c r="C434" s="66" t="s">
        <v>739</v>
      </c>
      <c r="D434" s="67">
        <v>0</v>
      </c>
      <c r="E434" s="67">
        <v>13000</v>
      </c>
      <c r="F434" s="68">
        <f t="shared" si="7"/>
        <v>17536766.549999997</v>
      </c>
      <c r="G434" s="2"/>
      <c r="H434" s="2"/>
    </row>
    <row r="435" spans="1:8" s="3" customFormat="1" ht="14.25">
      <c r="A435" s="69">
        <v>44965</v>
      </c>
      <c r="B435" s="70" t="s">
        <v>740</v>
      </c>
      <c r="C435" s="70" t="s">
        <v>741</v>
      </c>
      <c r="D435" s="71">
        <v>0</v>
      </c>
      <c r="E435" s="71">
        <v>10000</v>
      </c>
      <c r="F435" s="72">
        <f>+F434+E435-D435</f>
        <v>17546766.549999997</v>
      </c>
      <c r="G435" s="2"/>
      <c r="H435" s="2"/>
    </row>
    <row r="436" spans="1:8" s="3" customFormat="1" ht="14.25">
      <c r="A436" s="36">
        <v>44965</v>
      </c>
      <c r="B436" s="26" t="s">
        <v>742</v>
      </c>
      <c r="C436" s="26" t="s">
        <v>743</v>
      </c>
      <c r="D436" s="27">
        <v>0</v>
      </c>
      <c r="E436" s="27">
        <v>11000</v>
      </c>
      <c r="F436" s="28">
        <f t="shared" si="7"/>
        <v>17557766.549999997</v>
      </c>
      <c r="G436" s="2"/>
      <c r="H436" s="2"/>
    </row>
    <row r="437" spans="1:8" s="3" customFormat="1" ht="14.25">
      <c r="A437" s="36">
        <v>44965</v>
      </c>
      <c r="B437" s="26" t="s">
        <v>744</v>
      </c>
      <c r="C437" s="26" t="s">
        <v>745</v>
      </c>
      <c r="D437" s="27">
        <v>0</v>
      </c>
      <c r="E437" s="27">
        <v>5000</v>
      </c>
      <c r="F437" s="28">
        <f t="shared" si="7"/>
        <v>17562766.549999997</v>
      </c>
      <c r="G437" s="2"/>
      <c r="H437" s="2"/>
    </row>
    <row r="438" spans="1:8" s="3" customFormat="1" ht="14.25">
      <c r="A438" s="36">
        <v>44965</v>
      </c>
      <c r="B438" s="26" t="s">
        <v>746</v>
      </c>
      <c r="C438" s="26" t="s">
        <v>747</v>
      </c>
      <c r="D438" s="27">
        <v>0</v>
      </c>
      <c r="E438" s="27">
        <v>12000</v>
      </c>
      <c r="F438" s="28">
        <f t="shared" si="7"/>
        <v>17574766.549999997</v>
      </c>
      <c r="G438" s="2"/>
      <c r="H438" s="2"/>
    </row>
    <row r="439" spans="1:8" s="3" customFormat="1" ht="14.25">
      <c r="A439" s="36">
        <v>44965</v>
      </c>
      <c r="B439" s="26" t="s">
        <v>748</v>
      </c>
      <c r="C439" s="26" t="s">
        <v>749</v>
      </c>
      <c r="D439" s="27">
        <v>0</v>
      </c>
      <c r="E439" s="27">
        <v>7000</v>
      </c>
      <c r="F439" s="28">
        <f t="shared" si="7"/>
        <v>17581766.549999997</v>
      </c>
      <c r="G439" s="2"/>
      <c r="H439" s="2"/>
    </row>
    <row r="440" spans="1:8" s="10" customFormat="1" ht="14.25">
      <c r="A440" s="36">
        <v>44965</v>
      </c>
      <c r="B440" s="26" t="s">
        <v>750</v>
      </c>
      <c r="C440" s="26" t="s">
        <v>751</v>
      </c>
      <c r="D440" s="27">
        <v>0</v>
      </c>
      <c r="E440" s="27">
        <v>10000</v>
      </c>
      <c r="F440" s="28">
        <f t="shared" si="7"/>
        <v>17591766.549999997</v>
      </c>
      <c r="G440" s="9"/>
      <c r="H440" s="9"/>
    </row>
    <row r="441" spans="1:8" s="3" customFormat="1" ht="14.25">
      <c r="A441" s="36">
        <v>44965</v>
      </c>
      <c r="B441" s="26" t="s">
        <v>752</v>
      </c>
      <c r="C441" s="26" t="s">
        <v>753</v>
      </c>
      <c r="D441" s="27">
        <v>0</v>
      </c>
      <c r="E441" s="27">
        <v>15000</v>
      </c>
      <c r="F441" s="28">
        <f t="shared" si="7"/>
        <v>17606766.549999997</v>
      </c>
      <c r="G441" s="2"/>
      <c r="H441" s="2"/>
    </row>
    <row r="442" spans="1:8" s="10" customFormat="1" ht="14.25">
      <c r="A442" s="36">
        <v>44965</v>
      </c>
      <c r="B442" s="26" t="s">
        <v>754</v>
      </c>
      <c r="C442" s="26" t="s">
        <v>755</v>
      </c>
      <c r="D442" s="27">
        <v>0</v>
      </c>
      <c r="E442" s="27">
        <v>8000</v>
      </c>
      <c r="F442" s="28">
        <f t="shared" si="7"/>
        <v>17614766.549999997</v>
      </c>
      <c r="G442" s="9"/>
      <c r="H442" s="9"/>
    </row>
    <row r="443" spans="1:8" s="3" customFormat="1" ht="14.25">
      <c r="A443" s="36">
        <v>44965</v>
      </c>
      <c r="B443" s="26" t="s">
        <v>756</v>
      </c>
      <c r="C443" s="26" t="s">
        <v>757</v>
      </c>
      <c r="D443" s="27">
        <v>0</v>
      </c>
      <c r="E443" s="27">
        <v>10000</v>
      </c>
      <c r="F443" s="28">
        <f t="shared" si="7"/>
        <v>17624766.549999997</v>
      </c>
      <c r="G443" s="2"/>
      <c r="H443" s="2"/>
    </row>
    <row r="444" spans="1:8" s="3" customFormat="1" ht="14.25">
      <c r="A444" s="36">
        <v>44965</v>
      </c>
      <c r="B444" s="26" t="s">
        <v>758</v>
      </c>
      <c r="C444" s="26" t="s">
        <v>759</v>
      </c>
      <c r="D444" s="27">
        <v>0</v>
      </c>
      <c r="E444" s="27">
        <v>15000</v>
      </c>
      <c r="F444" s="28">
        <f t="shared" si="7"/>
        <v>17639766.549999997</v>
      </c>
      <c r="G444" s="2"/>
      <c r="H444" s="2"/>
    </row>
    <row r="445" spans="1:8" s="3" customFormat="1" ht="14.25">
      <c r="A445" s="36">
        <v>44965</v>
      </c>
      <c r="B445" s="26" t="s">
        <v>760</v>
      </c>
      <c r="C445" s="26" t="s">
        <v>761</v>
      </c>
      <c r="D445" s="27">
        <v>0</v>
      </c>
      <c r="E445" s="27">
        <v>10000</v>
      </c>
      <c r="F445" s="28">
        <f t="shared" si="7"/>
        <v>17649766.549999997</v>
      </c>
      <c r="G445" s="2"/>
      <c r="H445" s="2"/>
    </row>
    <row r="446" spans="1:8" s="3" customFormat="1" ht="14.25">
      <c r="A446" s="36">
        <v>44965</v>
      </c>
      <c r="B446" s="26" t="s">
        <v>762</v>
      </c>
      <c r="C446" s="26" t="s">
        <v>763</v>
      </c>
      <c r="D446" s="27">
        <v>0</v>
      </c>
      <c r="E446" s="27">
        <v>5000</v>
      </c>
      <c r="F446" s="28">
        <f t="shared" si="7"/>
        <v>17654766.549999997</v>
      </c>
      <c r="G446" s="2"/>
      <c r="H446" s="2"/>
    </row>
    <row r="447" spans="1:8" s="3" customFormat="1" ht="14.25">
      <c r="A447" s="36">
        <v>44965</v>
      </c>
      <c r="B447" s="26" t="s">
        <v>764</v>
      </c>
      <c r="C447" s="26" t="s">
        <v>765</v>
      </c>
      <c r="D447" s="27">
        <v>0</v>
      </c>
      <c r="E447" s="27">
        <v>10000</v>
      </c>
      <c r="F447" s="28">
        <f t="shared" si="7"/>
        <v>17664766.549999997</v>
      </c>
      <c r="G447" s="2"/>
      <c r="H447" s="2"/>
    </row>
    <row r="448" spans="1:8" s="3" customFormat="1" ht="14.25">
      <c r="A448" s="13"/>
      <c r="B448" s="14"/>
      <c r="C448" s="14"/>
      <c r="D448" s="15"/>
      <c r="E448" s="15"/>
      <c r="F448" s="31"/>
      <c r="G448" s="2"/>
      <c r="H448" s="2"/>
    </row>
    <row r="449" spans="1:8" s="3" customFormat="1" ht="14.25">
      <c r="A449" s="79"/>
      <c r="B449" s="80"/>
      <c r="C449" s="80"/>
      <c r="D449" s="81"/>
      <c r="E449" s="81"/>
      <c r="F449" s="82"/>
      <c r="G449" s="2"/>
      <c r="H449" s="2"/>
    </row>
    <row r="450" spans="1:8" s="3" customFormat="1" ht="14.25">
      <c r="A450" s="69">
        <v>44965</v>
      </c>
      <c r="B450" s="70" t="s">
        <v>766</v>
      </c>
      <c r="C450" s="70" t="s">
        <v>767</v>
      </c>
      <c r="D450" s="71">
        <v>0</v>
      </c>
      <c r="E450" s="71">
        <v>13000</v>
      </c>
      <c r="F450" s="72">
        <f>+F447+E450-D450</f>
        <v>17677766.549999997</v>
      </c>
      <c r="G450" s="2"/>
      <c r="H450" s="2"/>
    </row>
    <row r="451" spans="1:8" s="3" customFormat="1" ht="14.25">
      <c r="A451" s="36">
        <v>44965</v>
      </c>
      <c r="B451" s="26" t="s">
        <v>768</v>
      </c>
      <c r="C451" s="26" t="s">
        <v>769</v>
      </c>
      <c r="D451" s="27">
        <v>0</v>
      </c>
      <c r="E451" s="27">
        <v>14000</v>
      </c>
      <c r="F451" s="28">
        <f t="shared" si="7"/>
        <v>17691766.549999997</v>
      </c>
      <c r="G451" s="2"/>
      <c r="H451" s="2"/>
    </row>
    <row r="452" spans="1:8" s="3" customFormat="1" ht="14.25">
      <c r="A452" s="36">
        <v>44965</v>
      </c>
      <c r="B452" s="26" t="s">
        <v>770</v>
      </c>
      <c r="C452" s="26" t="s">
        <v>771</v>
      </c>
      <c r="D452" s="27">
        <v>0</v>
      </c>
      <c r="E452" s="27">
        <v>12000</v>
      </c>
      <c r="F452" s="28">
        <f t="shared" si="7"/>
        <v>17703766.549999997</v>
      </c>
      <c r="G452" s="2"/>
      <c r="H452" s="2"/>
    </row>
    <row r="453" spans="1:8" s="3" customFormat="1" ht="14.25">
      <c r="A453" s="36">
        <v>44965</v>
      </c>
      <c r="B453" s="26" t="s">
        <v>772</v>
      </c>
      <c r="C453" s="26" t="s">
        <v>773</v>
      </c>
      <c r="D453" s="27">
        <v>0</v>
      </c>
      <c r="E453" s="27">
        <v>10000</v>
      </c>
      <c r="F453" s="28">
        <f t="shared" si="7"/>
        <v>17713766.549999997</v>
      </c>
      <c r="G453" s="2"/>
      <c r="H453" s="2"/>
    </row>
    <row r="454" spans="1:8" s="3" customFormat="1" ht="14.25">
      <c r="A454" s="36">
        <v>44965</v>
      </c>
      <c r="B454" s="26" t="s">
        <v>774</v>
      </c>
      <c r="C454" s="26" t="s">
        <v>775</v>
      </c>
      <c r="D454" s="27">
        <v>0</v>
      </c>
      <c r="E454" s="27">
        <v>10000</v>
      </c>
      <c r="F454" s="28">
        <f t="shared" si="7"/>
        <v>17723766.549999997</v>
      </c>
      <c r="G454" s="2"/>
      <c r="H454" s="2"/>
    </row>
    <row r="455" spans="1:8" s="10" customFormat="1" ht="14.25">
      <c r="A455" s="36">
        <v>44965</v>
      </c>
      <c r="B455" s="26" t="s">
        <v>776</v>
      </c>
      <c r="C455" s="26" t="s">
        <v>777</v>
      </c>
      <c r="D455" s="27">
        <v>0</v>
      </c>
      <c r="E455" s="27">
        <v>15000</v>
      </c>
      <c r="F455" s="28">
        <f t="shared" si="7"/>
        <v>17738766.549999997</v>
      </c>
      <c r="G455" s="9"/>
      <c r="H455" s="9"/>
    </row>
    <row r="456" spans="1:8" s="3" customFormat="1" ht="14.25">
      <c r="A456" s="36">
        <v>44965</v>
      </c>
      <c r="B456" s="26" t="s">
        <v>778</v>
      </c>
      <c r="C456" s="26" t="s">
        <v>779</v>
      </c>
      <c r="D456" s="27">
        <v>0</v>
      </c>
      <c r="E456" s="27">
        <v>15000</v>
      </c>
      <c r="F456" s="28">
        <f t="shared" si="7"/>
        <v>17753766.549999997</v>
      </c>
      <c r="G456" s="2"/>
      <c r="H456" s="2"/>
    </row>
    <row r="457" spans="1:8" s="3" customFormat="1" ht="14.25">
      <c r="A457" s="36">
        <v>44965</v>
      </c>
      <c r="B457" s="26" t="s">
        <v>780</v>
      </c>
      <c r="C457" s="26" t="s">
        <v>781</v>
      </c>
      <c r="D457" s="27">
        <v>0</v>
      </c>
      <c r="E457" s="27">
        <v>10000</v>
      </c>
      <c r="F457" s="28">
        <f t="shared" si="7"/>
        <v>17763766.549999997</v>
      </c>
      <c r="G457" s="2"/>
      <c r="H457" s="2"/>
    </row>
    <row r="458" spans="1:8" s="3" customFormat="1" ht="14.25">
      <c r="A458" s="36">
        <v>44965</v>
      </c>
      <c r="B458" s="26" t="s">
        <v>782</v>
      </c>
      <c r="C458" s="26" t="s">
        <v>783</v>
      </c>
      <c r="D458" s="27">
        <v>0</v>
      </c>
      <c r="E458" s="27">
        <v>15000</v>
      </c>
      <c r="F458" s="28">
        <f t="shared" si="7"/>
        <v>17778766.549999997</v>
      </c>
      <c r="G458" s="2"/>
      <c r="H458" s="2"/>
    </row>
    <row r="459" spans="1:8" s="3" customFormat="1" ht="14.25">
      <c r="A459" s="36">
        <v>44965</v>
      </c>
      <c r="B459" s="26" t="s">
        <v>784</v>
      </c>
      <c r="C459" s="26" t="s">
        <v>785</v>
      </c>
      <c r="D459" s="27">
        <v>0</v>
      </c>
      <c r="E459" s="27">
        <v>10000</v>
      </c>
      <c r="F459" s="28">
        <f t="shared" si="7"/>
        <v>17788766.549999997</v>
      </c>
      <c r="G459" s="2"/>
      <c r="H459" s="2"/>
    </row>
    <row r="460" spans="1:8" s="3" customFormat="1" ht="14.25">
      <c r="A460" s="36">
        <v>44965</v>
      </c>
      <c r="B460" s="26" t="s">
        <v>786</v>
      </c>
      <c r="C460" s="26" t="s">
        <v>787</v>
      </c>
      <c r="D460" s="27">
        <v>0</v>
      </c>
      <c r="E460" s="27">
        <v>5000</v>
      </c>
      <c r="F460" s="28">
        <f t="shared" si="7"/>
        <v>17793766.549999997</v>
      </c>
      <c r="G460" s="2"/>
      <c r="H460" s="2"/>
    </row>
    <row r="461" spans="1:8" s="3" customFormat="1" ht="14.25">
      <c r="A461" s="36">
        <v>44965</v>
      </c>
      <c r="B461" s="26" t="s">
        <v>788</v>
      </c>
      <c r="C461" s="26" t="s">
        <v>789</v>
      </c>
      <c r="D461" s="27">
        <v>0</v>
      </c>
      <c r="E461" s="27">
        <v>5000</v>
      </c>
      <c r="F461" s="28">
        <f t="shared" si="7"/>
        <v>17798766.549999997</v>
      </c>
      <c r="G461" s="2"/>
      <c r="H461" s="2"/>
    </row>
    <row r="462" spans="1:8" s="3" customFormat="1" ht="14.25">
      <c r="A462" s="36">
        <v>44965</v>
      </c>
      <c r="B462" s="26" t="s">
        <v>790</v>
      </c>
      <c r="C462" s="26" t="s">
        <v>791</v>
      </c>
      <c r="D462" s="27">
        <v>0</v>
      </c>
      <c r="E462" s="27">
        <v>5000</v>
      </c>
      <c r="F462" s="28">
        <f t="shared" si="7"/>
        <v>17803766.549999997</v>
      </c>
      <c r="G462" s="2"/>
      <c r="H462" s="2"/>
    </row>
    <row r="463" spans="1:8" s="3" customFormat="1" ht="14.25">
      <c r="A463" s="36">
        <v>44965</v>
      </c>
      <c r="B463" s="26" t="s">
        <v>792</v>
      </c>
      <c r="C463" s="26" t="s">
        <v>793</v>
      </c>
      <c r="D463" s="27">
        <v>0</v>
      </c>
      <c r="E463" s="27">
        <v>10000</v>
      </c>
      <c r="F463" s="28">
        <f t="shared" si="7"/>
        <v>17813766.549999997</v>
      </c>
      <c r="G463" s="2"/>
      <c r="H463" s="2"/>
    </row>
    <row r="464" spans="1:8" s="3" customFormat="1" ht="14.25">
      <c r="A464" s="36">
        <v>44965</v>
      </c>
      <c r="B464" s="26" t="s">
        <v>794</v>
      </c>
      <c r="C464" s="26" t="s">
        <v>795</v>
      </c>
      <c r="D464" s="27">
        <v>0</v>
      </c>
      <c r="E464" s="27">
        <v>28500</v>
      </c>
      <c r="F464" s="28">
        <f t="shared" si="7"/>
        <v>17842266.549999997</v>
      </c>
      <c r="G464" s="2"/>
      <c r="H464" s="2"/>
    </row>
    <row r="465" spans="1:8" s="3" customFormat="1" ht="14.25">
      <c r="A465" s="36">
        <v>44965</v>
      </c>
      <c r="B465" s="26" t="s">
        <v>796</v>
      </c>
      <c r="C465" s="26" t="s">
        <v>797</v>
      </c>
      <c r="D465" s="27">
        <v>0</v>
      </c>
      <c r="E465" s="27">
        <v>10000</v>
      </c>
      <c r="F465" s="28">
        <f t="shared" si="7"/>
        <v>17852266.549999997</v>
      </c>
      <c r="G465" s="2"/>
      <c r="H465" s="2"/>
    </row>
    <row r="466" spans="1:8" s="3" customFormat="1" ht="14.25">
      <c r="A466" s="36">
        <v>44965</v>
      </c>
      <c r="B466" s="26" t="s">
        <v>798</v>
      </c>
      <c r="C466" s="26" t="s">
        <v>799</v>
      </c>
      <c r="D466" s="27">
        <v>0</v>
      </c>
      <c r="E466" s="27">
        <v>12000</v>
      </c>
      <c r="F466" s="28">
        <f t="shared" si="7"/>
        <v>17864266.549999997</v>
      </c>
      <c r="G466" s="2"/>
      <c r="H466" s="2"/>
    </row>
    <row r="467" spans="1:8" s="3" customFormat="1" ht="14.25">
      <c r="A467" s="36">
        <v>44965</v>
      </c>
      <c r="B467" s="26" t="s">
        <v>800</v>
      </c>
      <c r="C467" s="26" t="s">
        <v>801</v>
      </c>
      <c r="D467" s="27">
        <v>0</v>
      </c>
      <c r="E467" s="27">
        <v>10000</v>
      </c>
      <c r="F467" s="28">
        <f t="shared" si="7"/>
        <v>17874266.549999997</v>
      </c>
      <c r="G467" s="2"/>
      <c r="H467" s="2"/>
    </row>
    <row r="468" spans="1:8" s="3" customFormat="1" ht="14.25">
      <c r="A468" s="36">
        <v>44965</v>
      </c>
      <c r="B468" s="26" t="s">
        <v>802</v>
      </c>
      <c r="C468" s="26" t="s">
        <v>803</v>
      </c>
      <c r="D468" s="27">
        <v>0</v>
      </c>
      <c r="E468" s="27">
        <v>11000</v>
      </c>
      <c r="F468" s="28">
        <f t="shared" si="7"/>
        <v>17885266.549999997</v>
      </c>
      <c r="G468" s="2"/>
      <c r="H468" s="2"/>
    </row>
    <row r="469" spans="1:8" s="3" customFormat="1" ht="14.25">
      <c r="A469" s="36">
        <v>44965</v>
      </c>
      <c r="B469" s="26" t="s">
        <v>804</v>
      </c>
      <c r="C469" s="26" t="s">
        <v>805</v>
      </c>
      <c r="D469" s="27">
        <v>0</v>
      </c>
      <c r="E469" s="27">
        <v>5000</v>
      </c>
      <c r="F469" s="28">
        <f t="shared" si="7"/>
        <v>17890266.549999997</v>
      </c>
      <c r="G469" s="2"/>
      <c r="H469" s="2"/>
    </row>
    <row r="470" spans="1:8" s="3" customFormat="1" ht="14.25">
      <c r="A470" s="36">
        <v>44965</v>
      </c>
      <c r="B470" s="26" t="s">
        <v>806</v>
      </c>
      <c r="C470" s="26" t="s">
        <v>807</v>
      </c>
      <c r="D470" s="27">
        <v>0</v>
      </c>
      <c r="E470" s="27">
        <v>15000</v>
      </c>
      <c r="F470" s="28">
        <f t="shared" si="7"/>
        <v>17905266.549999997</v>
      </c>
      <c r="G470" s="2"/>
      <c r="H470" s="2"/>
    </row>
    <row r="471" spans="1:8" s="3" customFormat="1" ht="14.25">
      <c r="A471" s="36">
        <v>44965</v>
      </c>
      <c r="B471" s="26" t="s">
        <v>808</v>
      </c>
      <c r="C471" s="26" t="s">
        <v>809</v>
      </c>
      <c r="D471" s="27">
        <v>0</v>
      </c>
      <c r="E471" s="27">
        <v>12000</v>
      </c>
      <c r="F471" s="28">
        <f t="shared" si="7"/>
        <v>17917266.549999997</v>
      </c>
      <c r="G471" s="2"/>
      <c r="H471" s="2"/>
    </row>
    <row r="472" spans="1:8" s="3" customFormat="1" ht="14.25">
      <c r="A472" s="36">
        <v>44965</v>
      </c>
      <c r="B472" s="26" t="s">
        <v>810</v>
      </c>
      <c r="C472" s="26" t="s">
        <v>811</v>
      </c>
      <c r="D472" s="27">
        <v>0</v>
      </c>
      <c r="E472" s="27">
        <v>8000</v>
      </c>
      <c r="F472" s="28">
        <f t="shared" si="7"/>
        <v>17925266.549999997</v>
      </c>
      <c r="G472" s="2"/>
      <c r="H472" s="2"/>
    </row>
    <row r="473" spans="1:8" s="3" customFormat="1" ht="14.25">
      <c r="A473" s="36">
        <v>44965</v>
      </c>
      <c r="B473" s="26" t="s">
        <v>812</v>
      </c>
      <c r="C473" s="26" t="s">
        <v>813</v>
      </c>
      <c r="D473" s="27">
        <v>0</v>
      </c>
      <c r="E473" s="27">
        <v>10000</v>
      </c>
      <c r="F473" s="28">
        <f t="shared" si="7"/>
        <v>17935266.549999997</v>
      </c>
      <c r="G473" s="2"/>
      <c r="H473" s="2"/>
    </row>
    <row r="474" spans="1:8" s="3" customFormat="1" ht="14.25">
      <c r="A474" s="36">
        <v>44965</v>
      </c>
      <c r="B474" s="26" t="s">
        <v>814</v>
      </c>
      <c r="C474" s="26" t="s">
        <v>815</v>
      </c>
      <c r="D474" s="27">
        <v>0</v>
      </c>
      <c r="E474" s="27">
        <v>5000</v>
      </c>
      <c r="F474" s="28">
        <f t="shared" si="7"/>
        <v>17940266.549999997</v>
      </c>
      <c r="G474" s="2"/>
      <c r="H474" s="2"/>
    </row>
    <row r="475" spans="1:8" s="3" customFormat="1" ht="14.25">
      <c r="A475" s="36">
        <v>44965</v>
      </c>
      <c r="B475" s="26" t="s">
        <v>816</v>
      </c>
      <c r="C475" s="26" t="s">
        <v>817</v>
      </c>
      <c r="D475" s="27">
        <v>0</v>
      </c>
      <c r="E475" s="27">
        <v>12000</v>
      </c>
      <c r="F475" s="28">
        <f t="shared" si="7"/>
        <v>17952266.549999997</v>
      </c>
      <c r="G475" s="2"/>
      <c r="H475" s="2"/>
    </row>
    <row r="476" spans="1:8" s="3" customFormat="1" ht="14.25">
      <c r="A476" s="36">
        <v>44965</v>
      </c>
      <c r="B476" s="26" t="s">
        <v>818</v>
      </c>
      <c r="C476" s="26" t="s">
        <v>819</v>
      </c>
      <c r="D476" s="27">
        <v>0</v>
      </c>
      <c r="E476" s="27">
        <v>10000</v>
      </c>
      <c r="F476" s="28">
        <f t="shared" si="7"/>
        <v>17962266.549999997</v>
      </c>
      <c r="G476" s="2"/>
      <c r="H476" s="2"/>
    </row>
    <row r="477" spans="1:8" s="3" customFormat="1" ht="14.25">
      <c r="A477" s="36">
        <v>44965</v>
      </c>
      <c r="B477" s="26" t="s">
        <v>820</v>
      </c>
      <c r="C477" s="26" t="s">
        <v>821</v>
      </c>
      <c r="D477" s="27">
        <v>0</v>
      </c>
      <c r="E477" s="27">
        <v>5000</v>
      </c>
      <c r="F477" s="28">
        <f t="shared" si="7"/>
        <v>17967266.549999997</v>
      </c>
      <c r="G477" s="2"/>
      <c r="H477" s="2"/>
    </row>
    <row r="478" spans="1:8" s="3" customFormat="1" ht="14.25">
      <c r="A478" s="65">
        <v>44965</v>
      </c>
      <c r="B478" s="66" t="s">
        <v>822</v>
      </c>
      <c r="C478" s="66" t="s">
        <v>267</v>
      </c>
      <c r="D478" s="67">
        <v>0</v>
      </c>
      <c r="E478" s="67">
        <v>93456.91</v>
      </c>
      <c r="F478" s="68">
        <f t="shared" si="7"/>
        <v>18060723.459999997</v>
      </c>
      <c r="G478" s="2"/>
      <c r="H478" s="2"/>
    </row>
    <row r="479" spans="1:8" s="3" customFormat="1" ht="14.25">
      <c r="A479" s="69">
        <v>44965</v>
      </c>
      <c r="B479" s="70" t="s">
        <v>823</v>
      </c>
      <c r="C479" s="70" t="s">
        <v>824</v>
      </c>
      <c r="D479" s="71">
        <v>0</v>
      </c>
      <c r="E479" s="71">
        <v>15000</v>
      </c>
      <c r="F479" s="72">
        <f>+F478+E479-D479</f>
        <v>18075723.459999997</v>
      </c>
      <c r="G479" s="2"/>
      <c r="H479" s="2"/>
    </row>
    <row r="480" spans="1:8" s="3" customFormat="1" ht="14.25">
      <c r="A480" s="36">
        <v>44965</v>
      </c>
      <c r="B480" s="26" t="s">
        <v>825</v>
      </c>
      <c r="C480" s="26" t="s">
        <v>826</v>
      </c>
      <c r="D480" s="27">
        <v>0</v>
      </c>
      <c r="E480" s="27">
        <v>9000</v>
      </c>
      <c r="F480" s="28">
        <f t="shared" si="7"/>
        <v>18084723.459999997</v>
      </c>
      <c r="G480" s="2"/>
      <c r="H480" s="2"/>
    </row>
    <row r="481" spans="1:8" s="3" customFormat="1" ht="14.25">
      <c r="A481" s="36">
        <v>44965</v>
      </c>
      <c r="B481" s="26" t="s">
        <v>827</v>
      </c>
      <c r="C481" s="26" t="s">
        <v>828</v>
      </c>
      <c r="D481" s="27">
        <v>0</v>
      </c>
      <c r="E481" s="27">
        <v>5000</v>
      </c>
      <c r="F481" s="28">
        <f t="shared" si="7"/>
        <v>18089723.459999997</v>
      </c>
      <c r="G481" s="2"/>
      <c r="H481" s="2"/>
    </row>
    <row r="482" spans="1:8" s="3" customFormat="1" ht="14.25">
      <c r="A482" s="36">
        <v>44965</v>
      </c>
      <c r="B482" s="26" t="s">
        <v>829</v>
      </c>
      <c r="C482" s="26" t="s">
        <v>830</v>
      </c>
      <c r="D482" s="27">
        <v>0</v>
      </c>
      <c r="E482" s="27">
        <v>10000</v>
      </c>
      <c r="F482" s="28">
        <f t="shared" si="7"/>
        <v>18099723.459999997</v>
      </c>
      <c r="G482" s="2"/>
      <c r="H482" s="2"/>
    </row>
    <row r="483" spans="1:8" s="3" customFormat="1" ht="14.25">
      <c r="A483" s="36">
        <v>44965</v>
      </c>
      <c r="B483" s="26" t="s">
        <v>831</v>
      </c>
      <c r="C483" s="26" t="s">
        <v>832</v>
      </c>
      <c r="D483" s="27">
        <v>0</v>
      </c>
      <c r="E483" s="27">
        <v>3000</v>
      </c>
      <c r="F483" s="28">
        <f t="shared" si="7"/>
        <v>18102723.459999997</v>
      </c>
      <c r="G483" s="2"/>
      <c r="H483" s="2"/>
    </row>
    <row r="484" spans="1:8" s="3" customFormat="1" ht="14.25">
      <c r="A484" s="36">
        <v>44965</v>
      </c>
      <c r="B484" s="26" t="s">
        <v>833</v>
      </c>
      <c r="C484" s="26" t="s">
        <v>834</v>
      </c>
      <c r="D484" s="27">
        <v>0</v>
      </c>
      <c r="E484" s="27">
        <v>8000</v>
      </c>
      <c r="F484" s="28">
        <f t="shared" si="7"/>
        <v>18110723.459999997</v>
      </c>
      <c r="G484" s="2"/>
      <c r="H484" s="2"/>
    </row>
    <row r="485" spans="1:8" s="3" customFormat="1" ht="14.25">
      <c r="A485" s="36">
        <v>44965</v>
      </c>
      <c r="B485" s="26" t="s">
        <v>835</v>
      </c>
      <c r="C485" s="26" t="s">
        <v>836</v>
      </c>
      <c r="D485" s="27">
        <v>0</v>
      </c>
      <c r="E485" s="27">
        <v>5000</v>
      </c>
      <c r="F485" s="28">
        <f t="shared" si="7"/>
        <v>18115723.459999997</v>
      </c>
      <c r="G485" s="2"/>
      <c r="H485" s="2"/>
    </row>
    <row r="486" spans="1:8" s="3" customFormat="1" ht="14.25">
      <c r="A486" s="36">
        <v>44965</v>
      </c>
      <c r="B486" s="26" t="s">
        <v>837</v>
      </c>
      <c r="C486" s="26" t="s">
        <v>838</v>
      </c>
      <c r="D486" s="27">
        <v>0</v>
      </c>
      <c r="E486" s="27">
        <v>15000</v>
      </c>
      <c r="F486" s="28">
        <f t="shared" si="7"/>
        <v>18130723.459999997</v>
      </c>
      <c r="G486" s="2"/>
      <c r="H486" s="2"/>
    </row>
    <row r="487" spans="1:8" s="3" customFormat="1" ht="14.25">
      <c r="A487" s="36">
        <v>44965</v>
      </c>
      <c r="B487" s="26" t="s">
        <v>839</v>
      </c>
      <c r="C487" s="26" t="s">
        <v>840</v>
      </c>
      <c r="D487" s="27">
        <v>0</v>
      </c>
      <c r="E487" s="27">
        <v>12000</v>
      </c>
      <c r="F487" s="28">
        <f t="shared" si="7"/>
        <v>18142723.459999997</v>
      </c>
      <c r="G487" s="2"/>
      <c r="H487" s="2"/>
    </row>
    <row r="488" spans="1:8" s="3" customFormat="1" ht="14.25">
      <c r="A488" s="36">
        <v>44965</v>
      </c>
      <c r="B488" s="26" t="s">
        <v>841</v>
      </c>
      <c r="C488" s="26" t="s">
        <v>842</v>
      </c>
      <c r="D488" s="27">
        <v>0</v>
      </c>
      <c r="E488" s="27">
        <v>12000</v>
      </c>
      <c r="F488" s="28">
        <f t="shared" si="7"/>
        <v>18154723.459999997</v>
      </c>
      <c r="G488" s="2"/>
      <c r="H488" s="2"/>
    </row>
    <row r="489" spans="1:8" s="3" customFormat="1" ht="14.25">
      <c r="A489" s="36">
        <v>44965</v>
      </c>
      <c r="B489" s="26" t="s">
        <v>843</v>
      </c>
      <c r="C489" s="26" t="s">
        <v>844</v>
      </c>
      <c r="D489" s="27">
        <v>0</v>
      </c>
      <c r="E489" s="27">
        <v>5000</v>
      </c>
      <c r="F489" s="28">
        <f t="shared" si="7"/>
        <v>18159723.459999997</v>
      </c>
      <c r="G489" s="2"/>
      <c r="H489" s="2"/>
    </row>
    <row r="490" spans="1:8" s="3" customFormat="1" ht="14.25">
      <c r="A490" s="36">
        <v>44965</v>
      </c>
      <c r="B490" s="26" t="s">
        <v>845</v>
      </c>
      <c r="C490" s="26" t="s">
        <v>846</v>
      </c>
      <c r="D490" s="27">
        <v>0</v>
      </c>
      <c r="E490" s="27">
        <v>15000</v>
      </c>
      <c r="F490" s="28">
        <f t="shared" ref="F490:F555" si="8">+F489+E490-D490</f>
        <v>18174723.459999997</v>
      </c>
      <c r="G490" s="2"/>
      <c r="H490" s="2"/>
    </row>
    <row r="491" spans="1:8" s="3" customFormat="1" ht="14.25">
      <c r="A491" s="36">
        <v>44965</v>
      </c>
      <c r="B491" s="26" t="s">
        <v>847</v>
      </c>
      <c r="C491" s="26" t="s">
        <v>848</v>
      </c>
      <c r="D491" s="27">
        <v>0</v>
      </c>
      <c r="E491" s="27">
        <v>10000</v>
      </c>
      <c r="F491" s="28">
        <f t="shared" si="8"/>
        <v>18184723.459999997</v>
      </c>
      <c r="G491" s="2"/>
      <c r="H491" s="2"/>
    </row>
    <row r="492" spans="1:8" s="3" customFormat="1" ht="14.25">
      <c r="A492" s="36">
        <v>44965</v>
      </c>
      <c r="B492" s="26" t="s">
        <v>849</v>
      </c>
      <c r="C492" s="26" t="s">
        <v>850</v>
      </c>
      <c r="D492" s="27">
        <v>0</v>
      </c>
      <c r="E492" s="27">
        <v>10000</v>
      </c>
      <c r="F492" s="28">
        <f t="shared" si="8"/>
        <v>18194723.459999997</v>
      </c>
      <c r="G492" s="2"/>
      <c r="H492" s="2"/>
    </row>
    <row r="493" spans="1:8" s="3" customFormat="1" ht="14.25">
      <c r="A493" s="36">
        <v>44965</v>
      </c>
      <c r="B493" s="26" t="s">
        <v>851</v>
      </c>
      <c r="C493" s="26" t="s">
        <v>852</v>
      </c>
      <c r="D493" s="27">
        <v>0</v>
      </c>
      <c r="E493" s="27">
        <v>15000</v>
      </c>
      <c r="F493" s="28">
        <f t="shared" si="8"/>
        <v>18209723.459999997</v>
      </c>
      <c r="G493" s="2"/>
      <c r="H493" s="2"/>
    </row>
    <row r="494" spans="1:8" s="3" customFormat="1" ht="14.25">
      <c r="A494" s="36">
        <v>44965</v>
      </c>
      <c r="B494" s="26" t="s">
        <v>853</v>
      </c>
      <c r="C494" s="26" t="s">
        <v>854</v>
      </c>
      <c r="D494" s="27">
        <v>0</v>
      </c>
      <c r="E494" s="27">
        <v>12000</v>
      </c>
      <c r="F494" s="28">
        <f t="shared" si="8"/>
        <v>18221723.459999997</v>
      </c>
      <c r="G494" s="2"/>
      <c r="H494" s="2"/>
    </row>
    <row r="495" spans="1:8" s="3" customFormat="1" ht="14.25">
      <c r="A495" s="36">
        <v>44965</v>
      </c>
      <c r="B495" s="26" t="s">
        <v>855</v>
      </c>
      <c r="C495" s="26" t="s">
        <v>856</v>
      </c>
      <c r="D495" s="27">
        <v>0</v>
      </c>
      <c r="E495" s="27">
        <v>10000</v>
      </c>
      <c r="F495" s="28">
        <f t="shared" si="8"/>
        <v>18231723.459999997</v>
      </c>
      <c r="G495" s="2"/>
      <c r="H495" s="2"/>
    </row>
    <row r="496" spans="1:8" s="3" customFormat="1" ht="14.25">
      <c r="A496" s="36">
        <v>44965</v>
      </c>
      <c r="B496" s="26" t="s">
        <v>857</v>
      </c>
      <c r="C496" s="26" t="s">
        <v>858</v>
      </c>
      <c r="D496" s="27">
        <v>0</v>
      </c>
      <c r="E496" s="27">
        <v>10000</v>
      </c>
      <c r="F496" s="28">
        <f t="shared" si="8"/>
        <v>18241723.459999997</v>
      </c>
      <c r="G496" s="2"/>
      <c r="H496" s="2"/>
    </row>
    <row r="497" spans="1:8" s="3" customFormat="1" ht="14.25">
      <c r="A497" s="36">
        <v>44965</v>
      </c>
      <c r="B497" s="26" t="s">
        <v>859</v>
      </c>
      <c r="C497" s="26" t="s">
        <v>860</v>
      </c>
      <c r="D497" s="27">
        <v>0</v>
      </c>
      <c r="E497" s="27">
        <v>15000</v>
      </c>
      <c r="F497" s="28">
        <f t="shared" si="8"/>
        <v>18256723.459999997</v>
      </c>
      <c r="G497" s="2"/>
      <c r="H497" s="2"/>
    </row>
    <row r="498" spans="1:8" s="3" customFormat="1" ht="14.25">
      <c r="A498" s="36">
        <v>44965</v>
      </c>
      <c r="B498" s="26" t="s">
        <v>861</v>
      </c>
      <c r="C498" s="26" t="s">
        <v>862</v>
      </c>
      <c r="D498" s="27">
        <v>0</v>
      </c>
      <c r="E498" s="27">
        <v>13000</v>
      </c>
      <c r="F498" s="28">
        <f t="shared" si="8"/>
        <v>18269723.459999997</v>
      </c>
      <c r="G498" s="2"/>
      <c r="H498" s="2"/>
    </row>
    <row r="499" spans="1:8" s="3" customFormat="1" ht="14.25">
      <c r="A499" s="36">
        <v>44965</v>
      </c>
      <c r="B499" s="26" t="s">
        <v>863</v>
      </c>
      <c r="C499" s="26" t="s">
        <v>864</v>
      </c>
      <c r="D499" s="27">
        <v>0</v>
      </c>
      <c r="E499" s="27">
        <v>11000</v>
      </c>
      <c r="F499" s="28">
        <f t="shared" si="8"/>
        <v>18280723.459999997</v>
      </c>
      <c r="G499" s="2"/>
      <c r="H499" s="2"/>
    </row>
    <row r="500" spans="1:8" s="3" customFormat="1" ht="14.25">
      <c r="A500" s="36">
        <v>44965</v>
      </c>
      <c r="B500" s="26" t="s">
        <v>865</v>
      </c>
      <c r="C500" s="26" t="s">
        <v>866</v>
      </c>
      <c r="D500" s="27">
        <v>0</v>
      </c>
      <c r="E500" s="27">
        <v>10000</v>
      </c>
      <c r="F500" s="28">
        <f t="shared" si="8"/>
        <v>18290723.459999997</v>
      </c>
      <c r="G500" s="2"/>
      <c r="H500" s="2"/>
    </row>
    <row r="501" spans="1:8" s="10" customFormat="1" ht="14.25">
      <c r="A501" s="36">
        <v>44965</v>
      </c>
      <c r="B501" s="26" t="s">
        <v>867</v>
      </c>
      <c r="C501" s="26" t="s">
        <v>868</v>
      </c>
      <c r="D501" s="27">
        <v>0</v>
      </c>
      <c r="E501" s="27">
        <v>10000</v>
      </c>
      <c r="F501" s="28">
        <f t="shared" si="8"/>
        <v>18300723.459999997</v>
      </c>
      <c r="G501" s="9"/>
      <c r="H501" s="9"/>
    </row>
    <row r="502" spans="1:8" s="3" customFormat="1" ht="14.25">
      <c r="A502" s="36">
        <v>44965</v>
      </c>
      <c r="B502" s="26" t="s">
        <v>869</v>
      </c>
      <c r="C502" s="26" t="s">
        <v>870</v>
      </c>
      <c r="D502" s="27">
        <v>0</v>
      </c>
      <c r="E502" s="27">
        <v>5000</v>
      </c>
      <c r="F502" s="28">
        <f t="shared" si="8"/>
        <v>18305723.459999997</v>
      </c>
      <c r="G502" s="2"/>
      <c r="H502" s="2"/>
    </row>
    <row r="503" spans="1:8" s="3" customFormat="1" ht="14.25">
      <c r="A503" s="36">
        <v>44965</v>
      </c>
      <c r="B503" s="26" t="s">
        <v>871</v>
      </c>
      <c r="C503" s="26" t="s">
        <v>872</v>
      </c>
      <c r="D503" s="27">
        <v>0</v>
      </c>
      <c r="E503" s="27">
        <v>5000</v>
      </c>
      <c r="F503" s="28">
        <f t="shared" si="8"/>
        <v>18310723.459999997</v>
      </c>
      <c r="G503" s="2"/>
      <c r="H503" s="2"/>
    </row>
    <row r="504" spans="1:8" s="3" customFormat="1" ht="14.25">
      <c r="A504" s="65">
        <v>44965</v>
      </c>
      <c r="B504" s="66" t="s">
        <v>873</v>
      </c>
      <c r="C504" s="66" t="s">
        <v>874</v>
      </c>
      <c r="D504" s="67">
        <v>0</v>
      </c>
      <c r="E504" s="67">
        <v>10000</v>
      </c>
      <c r="F504" s="68">
        <f t="shared" si="8"/>
        <v>18320723.459999997</v>
      </c>
      <c r="G504" s="2"/>
      <c r="H504" s="2"/>
    </row>
    <row r="505" spans="1:8" s="3" customFormat="1" ht="14.25">
      <c r="A505" s="75"/>
      <c r="B505" s="76"/>
      <c r="C505" s="76"/>
      <c r="D505" s="77"/>
      <c r="E505" s="77"/>
      <c r="F505" s="78"/>
      <c r="G505" s="2"/>
      <c r="H505" s="2"/>
    </row>
    <row r="506" spans="1:8" s="3" customFormat="1" ht="14.25">
      <c r="A506" s="79"/>
      <c r="B506" s="80"/>
      <c r="C506" s="80"/>
      <c r="D506" s="81"/>
      <c r="E506" s="81"/>
      <c r="F506" s="82"/>
      <c r="G506" s="2"/>
      <c r="H506" s="2"/>
    </row>
    <row r="507" spans="1:8" s="3" customFormat="1" ht="14.25">
      <c r="A507" s="69">
        <v>44965</v>
      </c>
      <c r="B507" s="70" t="s">
        <v>875</v>
      </c>
      <c r="C507" s="70" t="s">
        <v>876</v>
      </c>
      <c r="D507" s="71">
        <v>0</v>
      </c>
      <c r="E507" s="71">
        <v>10000</v>
      </c>
      <c r="F507" s="72">
        <f>+F504+E507-D507</f>
        <v>18330723.459999997</v>
      </c>
      <c r="G507" s="2"/>
      <c r="H507" s="2"/>
    </row>
    <row r="508" spans="1:8" s="3" customFormat="1" ht="14.25">
      <c r="A508" s="36">
        <v>44965</v>
      </c>
      <c r="B508" s="26" t="s">
        <v>877</v>
      </c>
      <c r="C508" s="26" t="s">
        <v>878</v>
      </c>
      <c r="D508" s="27">
        <v>0</v>
      </c>
      <c r="E508" s="27">
        <v>15000</v>
      </c>
      <c r="F508" s="28">
        <f t="shared" si="8"/>
        <v>18345723.459999997</v>
      </c>
      <c r="G508" s="2"/>
      <c r="H508" s="2"/>
    </row>
    <row r="509" spans="1:8" s="3" customFormat="1" ht="14.25">
      <c r="A509" s="36">
        <v>44965</v>
      </c>
      <c r="B509" s="26" t="s">
        <v>879</v>
      </c>
      <c r="C509" s="26" t="s">
        <v>880</v>
      </c>
      <c r="D509" s="27">
        <v>0</v>
      </c>
      <c r="E509" s="27">
        <v>10000</v>
      </c>
      <c r="F509" s="28">
        <f t="shared" si="8"/>
        <v>18355723.459999997</v>
      </c>
      <c r="G509" s="2"/>
      <c r="H509" s="2"/>
    </row>
    <row r="510" spans="1:8" s="10" customFormat="1" ht="14.25">
      <c r="A510" s="36">
        <v>44965</v>
      </c>
      <c r="B510" s="26" t="s">
        <v>881</v>
      </c>
      <c r="C510" s="26" t="s">
        <v>882</v>
      </c>
      <c r="D510" s="27">
        <v>0</v>
      </c>
      <c r="E510" s="27">
        <v>5000</v>
      </c>
      <c r="F510" s="28">
        <f t="shared" si="8"/>
        <v>18360723.459999997</v>
      </c>
      <c r="G510" s="9"/>
      <c r="H510" s="9"/>
    </row>
    <row r="511" spans="1:8" s="3" customFormat="1" ht="14.25">
      <c r="A511" s="36">
        <v>44965</v>
      </c>
      <c r="B511" s="26" t="s">
        <v>883</v>
      </c>
      <c r="C511" s="26" t="s">
        <v>884</v>
      </c>
      <c r="D511" s="27">
        <v>0</v>
      </c>
      <c r="E511" s="27">
        <v>12000</v>
      </c>
      <c r="F511" s="28">
        <f t="shared" si="8"/>
        <v>18372723.459999997</v>
      </c>
      <c r="G511" s="2"/>
      <c r="H511" s="2"/>
    </row>
    <row r="512" spans="1:8" s="3" customFormat="1" ht="14.25">
      <c r="A512" s="36">
        <v>44965</v>
      </c>
      <c r="B512" s="26" t="s">
        <v>885</v>
      </c>
      <c r="C512" s="26" t="s">
        <v>886</v>
      </c>
      <c r="D512" s="27">
        <v>0</v>
      </c>
      <c r="E512" s="27">
        <v>15000</v>
      </c>
      <c r="F512" s="28">
        <f t="shared" si="8"/>
        <v>18387723.459999997</v>
      </c>
      <c r="G512" s="2"/>
      <c r="H512" s="2"/>
    </row>
    <row r="513" spans="1:8" s="10" customFormat="1" ht="14.25">
      <c r="A513" s="36">
        <v>44965</v>
      </c>
      <c r="B513" s="26" t="s">
        <v>887</v>
      </c>
      <c r="C513" s="26" t="s">
        <v>888</v>
      </c>
      <c r="D513" s="27">
        <v>0</v>
      </c>
      <c r="E513" s="27">
        <v>10000</v>
      </c>
      <c r="F513" s="28">
        <f t="shared" si="8"/>
        <v>18397723.459999997</v>
      </c>
      <c r="G513" s="9"/>
      <c r="H513" s="9"/>
    </row>
    <row r="514" spans="1:8" s="3" customFormat="1" ht="14.25">
      <c r="A514" s="36">
        <v>44965</v>
      </c>
      <c r="B514" s="26" t="s">
        <v>889</v>
      </c>
      <c r="C514" s="26" t="s">
        <v>890</v>
      </c>
      <c r="D514" s="27">
        <v>0</v>
      </c>
      <c r="E514" s="27">
        <v>15000</v>
      </c>
      <c r="F514" s="28">
        <f t="shared" si="8"/>
        <v>18412723.459999997</v>
      </c>
      <c r="G514" s="2"/>
      <c r="H514" s="2"/>
    </row>
    <row r="515" spans="1:8" s="3" customFormat="1" ht="14.25">
      <c r="A515" s="36">
        <v>44965</v>
      </c>
      <c r="B515" s="26" t="s">
        <v>891</v>
      </c>
      <c r="C515" s="26" t="s">
        <v>892</v>
      </c>
      <c r="D515" s="27">
        <v>0</v>
      </c>
      <c r="E515" s="27">
        <v>10000</v>
      </c>
      <c r="F515" s="28">
        <f t="shared" si="8"/>
        <v>18422723.459999997</v>
      </c>
      <c r="G515" s="2"/>
      <c r="H515" s="2"/>
    </row>
    <row r="516" spans="1:8" s="3" customFormat="1" ht="14.25">
      <c r="A516" s="36">
        <v>44965</v>
      </c>
      <c r="B516" s="26" t="s">
        <v>893</v>
      </c>
      <c r="C516" s="26" t="s">
        <v>894</v>
      </c>
      <c r="D516" s="27">
        <v>0</v>
      </c>
      <c r="E516" s="27">
        <v>15000</v>
      </c>
      <c r="F516" s="28">
        <f t="shared" si="8"/>
        <v>18437723.459999997</v>
      </c>
      <c r="G516" s="2"/>
      <c r="H516" s="2"/>
    </row>
    <row r="517" spans="1:8" s="3" customFormat="1" ht="14.25">
      <c r="A517" s="36">
        <v>44965</v>
      </c>
      <c r="B517" s="26" t="s">
        <v>895</v>
      </c>
      <c r="C517" s="26" t="s">
        <v>896</v>
      </c>
      <c r="D517" s="27">
        <v>0</v>
      </c>
      <c r="E517" s="27">
        <v>15000</v>
      </c>
      <c r="F517" s="28">
        <f t="shared" si="8"/>
        <v>18452723.459999997</v>
      </c>
      <c r="G517" s="2"/>
      <c r="H517" s="2"/>
    </row>
    <row r="518" spans="1:8" s="3" customFormat="1" ht="14.25">
      <c r="A518" s="36">
        <v>44965</v>
      </c>
      <c r="B518" s="26" t="s">
        <v>897</v>
      </c>
      <c r="C518" s="26" t="s">
        <v>898</v>
      </c>
      <c r="D518" s="27">
        <v>0</v>
      </c>
      <c r="E518" s="27">
        <v>15000</v>
      </c>
      <c r="F518" s="28">
        <f t="shared" si="8"/>
        <v>18467723.459999997</v>
      </c>
      <c r="G518" s="2"/>
      <c r="H518" s="2"/>
    </row>
    <row r="519" spans="1:8" s="3" customFormat="1" ht="14.25">
      <c r="A519" s="36">
        <v>44965</v>
      </c>
      <c r="B519" s="26" t="s">
        <v>899</v>
      </c>
      <c r="C519" s="26" t="s">
        <v>900</v>
      </c>
      <c r="D519" s="27">
        <v>0</v>
      </c>
      <c r="E519" s="27">
        <v>10000</v>
      </c>
      <c r="F519" s="28">
        <f t="shared" si="8"/>
        <v>18477723.459999997</v>
      </c>
      <c r="G519" s="2"/>
      <c r="H519" s="2"/>
    </row>
    <row r="520" spans="1:8" s="3" customFormat="1" ht="14.25">
      <c r="A520" s="36">
        <v>44965</v>
      </c>
      <c r="B520" s="26" t="s">
        <v>901</v>
      </c>
      <c r="C520" s="26" t="s">
        <v>902</v>
      </c>
      <c r="D520" s="27">
        <v>0</v>
      </c>
      <c r="E520" s="27">
        <v>10000</v>
      </c>
      <c r="F520" s="28">
        <f t="shared" si="8"/>
        <v>18487723.459999997</v>
      </c>
      <c r="G520" s="2"/>
      <c r="H520" s="2"/>
    </row>
    <row r="521" spans="1:8" s="3" customFormat="1" ht="14.25">
      <c r="A521" s="36">
        <v>44965</v>
      </c>
      <c r="B521" s="26" t="s">
        <v>903</v>
      </c>
      <c r="C521" s="26" t="s">
        <v>904</v>
      </c>
      <c r="D521" s="27">
        <v>0</v>
      </c>
      <c r="E521" s="27">
        <v>5000</v>
      </c>
      <c r="F521" s="28">
        <f t="shared" si="8"/>
        <v>18492723.459999997</v>
      </c>
      <c r="G521" s="2"/>
      <c r="H521" s="2"/>
    </row>
    <row r="522" spans="1:8" s="3" customFormat="1" ht="14.25">
      <c r="A522" s="65">
        <v>44965</v>
      </c>
      <c r="B522" s="66" t="s">
        <v>905</v>
      </c>
      <c r="C522" s="66" t="s">
        <v>906</v>
      </c>
      <c r="D522" s="67">
        <v>0</v>
      </c>
      <c r="E522" s="67">
        <v>5000</v>
      </c>
      <c r="F522" s="68">
        <f t="shared" si="8"/>
        <v>18497723.459999997</v>
      </c>
      <c r="G522" s="2"/>
      <c r="H522" s="2"/>
    </row>
    <row r="523" spans="1:8" s="3" customFormat="1" ht="14.25">
      <c r="A523" s="69">
        <v>44965</v>
      </c>
      <c r="B523" s="70" t="s">
        <v>907</v>
      </c>
      <c r="C523" s="70" t="s">
        <v>908</v>
      </c>
      <c r="D523" s="71">
        <v>0</v>
      </c>
      <c r="E523" s="71">
        <v>5000</v>
      </c>
      <c r="F523" s="72">
        <f>+F522+E523-D523</f>
        <v>18502723.459999997</v>
      </c>
      <c r="G523" s="2"/>
      <c r="H523" s="2"/>
    </row>
    <row r="524" spans="1:8" s="3" customFormat="1" ht="14.25">
      <c r="A524" s="36">
        <v>44965</v>
      </c>
      <c r="B524" s="26" t="s">
        <v>909</v>
      </c>
      <c r="C524" s="26" t="s">
        <v>910</v>
      </c>
      <c r="D524" s="27">
        <v>0</v>
      </c>
      <c r="E524" s="27">
        <v>15000</v>
      </c>
      <c r="F524" s="28">
        <f t="shared" si="8"/>
        <v>18517723.459999997</v>
      </c>
      <c r="G524" s="2"/>
      <c r="H524" s="2"/>
    </row>
    <row r="525" spans="1:8" s="3" customFormat="1" ht="14.25">
      <c r="A525" s="36">
        <v>44965</v>
      </c>
      <c r="B525" s="26" t="s">
        <v>911</v>
      </c>
      <c r="C525" s="26" t="s">
        <v>912</v>
      </c>
      <c r="D525" s="27">
        <v>0</v>
      </c>
      <c r="E525" s="27">
        <v>5000</v>
      </c>
      <c r="F525" s="28">
        <f t="shared" si="8"/>
        <v>18522723.459999997</v>
      </c>
      <c r="G525" s="2"/>
      <c r="H525" s="2"/>
    </row>
    <row r="526" spans="1:8" s="3" customFormat="1" ht="14.25">
      <c r="A526" s="36">
        <v>44965</v>
      </c>
      <c r="B526" s="26" t="s">
        <v>913</v>
      </c>
      <c r="C526" s="26" t="s">
        <v>914</v>
      </c>
      <c r="D526" s="27">
        <v>0</v>
      </c>
      <c r="E526" s="27">
        <v>13000</v>
      </c>
      <c r="F526" s="28">
        <f t="shared" si="8"/>
        <v>18535723.459999997</v>
      </c>
      <c r="G526" s="2"/>
      <c r="H526" s="2"/>
    </row>
    <row r="527" spans="1:8" s="3" customFormat="1" ht="14.25">
      <c r="A527" s="36">
        <v>44965</v>
      </c>
      <c r="B527" s="26" t="s">
        <v>915</v>
      </c>
      <c r="C527" s="26" t="s">
        <v>916</v>
      </c>
      <c r="D527" s="27">
        <v>0</v>
      </c>
      <c r="E527" s="27">
        <v>5000</v>
      </c>
      <c r="F527" s="28">
        <f t="shared" si="8"/>
        <v>18540723.459999997</v>
      </c>
      <c r="G527" s="2"/>
      <c r="H527" s="2"/>
    </row>
    <row r="528" spans="1:8" s="3" customFormat="1" ht="14.25">
      <c r="A528" s="36">
        <v>44965</v>
      </c>
      <c r="B528" s="26" t="s">
        <v>917</v>
      </c>
      <c r="C528" s="26" t="s">
        <v>918</v>
      </c>
      <c r="D528" s="27">
        <v>0</v>
      </c>
      <c r="E528" s="27">
        <v>10000</v>
      </c>
      <c r="F528" s="28">
        <f t="shared" si="8"/>
        <v>18550723.459999997</v>
      </c>
      <c r="G528" s="2"/>
      <c r="H528" s="2"/>
    </row>
    <row r="529" spans="1:8" s="3" customFormat="1" ht="14.25">
      <c r="A529" s="36">
        <v>44965</v>
      </c>
      <c r="B529" s="26" t="s">
        <v>919</v>
      </c>
      <c r="C529" s="26" t="s">
        <v>920</v>
      </c>
      <c r="D529" s="27">
        <v>0</v>
      </c>
      <c r="E529" s="27">
        <v>12000</v>
      </c>
      <c r="F529" s="28">
        <f t="shared" si="8"/>
        <v>18562723.459999997</v>
      </c>
      <c r="G529" s="2"/>
      <c r="H529" s="2"/>
    </row>
    <row r="530" spans="1:8" s="3" customFormat="1" ht="14.25">
      <c r="A530" s="36">
        <v>44965</v>
      </c>
      <c r="B530" s="26" t="s">
        <v>921</v>
      </c>
      <c r="C530" s="26" t="s">
        <v>922</v>
      </c>
      <c r="D530" s="27">
        <v>0</v>
      </c>
      <c r="E530" s="27">
        <v>5000</v>
      </c>
      <c r="F530" s="28">
        <f t="shared" si="8"/>
        <v>18567723.459999997</v>
      </c>
      <c r="G530" s="2"/>
      <c r="H530" s="2"/>
    </row>
    <row r="531" spans="1:8" s="3" customFormat="1" ht="14.25">
      <c r="A531" s="36">
        <v>44965</v>
      </c>
      <c r="B531" s="26" t="s">
        <v>923</v>
      </c>
      <c r="C531" s="26" t="s">
        <v>924</v>
      </c>
      <c r="D531" s="27">
        <v>0</v>
      </c>
      <c r="E531" s="27">
        <v>12000</v>
      </c>
      <c r="F531" s="28">
        <f t="shared" si="8"/>
        <v>18579723.459999997</v>
      </c>
      <c r="G531" s="2"/>
      <c r="H531" s="2"/>
    </row>
    <row r="532" spans="1:8" s="3" customFormat="1" ht="14.25">
      <c r="A532" s="36">
        <v>44965</v>
      </c>
      <c r="B532" s="26" t="s">
        <v>925</v>
      </c>
      <c r="C532" s="26" t="s">
        <v>926</v>
      </c>
      <c r="D532" s="27">
        <v>0</v>
      </c>
      <c r="E532" s="27">
        <v>3000</v>
      </c>
      <c r="F532" s="28">
        <f t="shared" si="8"/>
        <v>18582723.459999997</v>
      </c>
      <c r="G532" s="2"/>
      <c r="H532" s="2"/>
    </row>
    <row r="533" spans="1:8" s="3" customFormat="1" ht="14.25">
      <c r="A533" s="36">
        <v>44965</v>
      </c>
      <c r="B533" s="26" t="s">
        <v>927</v>
      </c>
      <c r="C533" s="26" t="s">
        <v>928</v>
      </c>
      <c r="D533" s="27">
        <v>0</v>
      </c>
      <c r="E533" s="27">
        <v>15000</v>
      </c>
      <c r="F533" s="28">
        <f t="shared" si="8"/>
        <v>18597723.459999997</v>
      </c>
      <c r="G533" s="2"/>
      <c r="H533" s="2"/>
    </row>
    <row r="534" spans="1:8" s="3" customFormat="1" ht="14.25">
      <c r="A534" s="36">
        <v>44965</v>
      </c>
      <c r="B534" s="26" t="s">
        <v>929</v>
      </c>
      <c r="C534" s="26" t="s">
        <v>930</v>
      </c>
      <c r="D534" s="27">
        <v>0</v>
      </c>
      <c r="E534" s="27">
        <v>7000</v>
      </c>
      <c r="F534" s="28">
        <f t="shared" si="8"/>
        <v>18604723.459999997</v>
      </c>
      <c r="G534" s="2"/>
      <c r="H534" s="2"/>
    </row>
    <row r="535" spans="1:8" s="3" customFormat="1" ht="14.25">
      <c r="A535" s="36">
        <v>44965</v>
      </c>
      <c r="B535" s="26" t="s">
        <v>931</v>
      </c>
      <c r="C535" s="26" t="s">
        <v>932</v>
      </c>
      <c r="D535" s="27">
        <v>0</v>
      </c>
      <c r="E535" s="27">
        <v>3000</v>
      </c>
      <c r="F535" s="28">
        <f t="shared" si="8"/>
        <v>18607723.459999997</v>
      </c>
      <c r="G535" s="2"/>
      <c r="H535" s="2"/>
    </row>
    <row r="536" spans="1:8" s="3" customFormat="1" ht="14.25">
      <c r="A536" s="36">
        <v>44965</v>
      </c>
      <c r="B536" s="26" t="s">
        <v>933</v>
      </c>
      <c r="C536" s="26" t="s">
        <v>934</v>
      </c>
      <c r="D536" s="27">
        <v>0</v>
      </c>
      <c r="E536" s="27">
        <v>10000</v>
      </c>
      <c r="F536" s="28">
        <f t="shared" si="8"/>
        <v>18617723.459999997</v>
      </c>
      <c r="G536" s="2"/>
      <c r="H536" s="2"/>
    </row>
    <row r="537" spans="1:8" s="3" customFormat="1" ht="14.25">
      <c r="A537" s="36">
        <v>44965</v>
      </c>
      <c r="B537" s="26" t="s">
        <v>935</v>
      </c>
      <c r="C537" s="26" t="s">
        <v>936</v>
      </c>
      <c r="D537" s="27">
        <v>0</v>
      </c>
      <c r="E537" s="27">
        <v>5000</v>
      </c>
      <c r="F537" s="28">
        <f t="shared" si="8"/>
        <v>18622723.459999997</v>
      </c>
      <c r="G537" s="2"/>
      <c r="H537" s="2"/>
    </row>
    <row r="538" spans="1:8" s="3" customFormat="1" ht="14.25">
      <c r="A538" s="36">
        <v>44965</v>
      </c>
      <c r="B538" s="26" t="s">
        <v>937</v>
      </c>
      <c r="C538" s="26" t="s">
        <v>938</v>
      </c>
      <c r="D538" s="27">
        <v>0</v>
      </c>
      <c r="E538" s="27">
        <v>10000</v>
      </c>
      <c r="F538" s="28">
        <f t="shared" si="8"/>
        <v>18632723.459999997</v>
      </c>
      <c r="G538" s="2"/>
      <c r="H538" s="2"/>
    </row>
    <row r="539" spans="1:8" s="3" customFormat="1" ht="14.25">
      <c r="A539" s="36">
        <v>44965</v>
      </c>
      <c r="B539" s="26" t="s">
        <v>939</v>
      </c>
      <c r="C539" s="26" t="s">
        <v>940</v>
      </c>
      <c r="D539" s="27">
        <v>0</v>
      </c>
      <c r="E539" s="27">
        <v>10000</v>
      </c>
      <c r="F539" s="28">
        <f t="shared" si="8"/>
        <v>18642723.459999997</v>
      </c>
      <c r="G539" s="2"/>
      <c r="H539" s="2"/>
    </row>
    <row r="540" spans="1:8" s="3" customFormat="1" ht="14.25">
      <c r="A540" s="36">
        <v>44965</v>
      </c>
      <c r="B540" s="26" t="s">
        <v>941</v>
      </c>
      <c r="C540" s="26" t="s">
        <v>942</v>
      </c>
      <c r="D540" s="27">
        <v>0</v>
      </c>
      <c r="E540" s="27">
        <v>10000</v>
      </c>
      <c r="F540" s="28">
        <f t="shared" si="8"/>
        <v>18652723.459999997</v>
      </c>
      <c r="G540" s="2"/>
      <c r="H540" s="2"/>
    </row>
    <row r="541" spans="1:8" s="3" customFormat="1" ht="14.25">
      <c r="A541" s="36">
        <v>44965</v>
      </c>
      <c r="B541" s="26" t="s">
        <v>943</v>
      </c>
      <c r="C541" s="26" t="s">
        <v>944</v>
      </c>
      <c r="D541" s="27">
        <v>0</v>
      </c>
      <c r="E541" s="27">
        <v>15000</v>
      </c>
      <c r="F541" s="28">
        <f t="shared" si="8"/>
        <v>18667723.459999997</v>
      </c>
      <c r="G541" s="2"/>
      <c r="H541" s="2"/>
    </row>
    <row r="542" spans="1:8" s="3" customFormat="1" ht="14.25">
      <c r="A542" s="36">
        <v>44965</v>
      </c>
      <c r="B542" s="26" t="s">
        <v>945</v>
      </c>
      <c r="C542" s="26" t="s">
        <v>946</v>
      </c>
      <c r="D542" s="27">
        <v>0</v>
      </c>
      <c r="E542" s="27">
        <v>12000</v>
      </c>
      <c r="F542" s="28">
        <f t="shared" si="8"/>
        <v>18679723.459999997</v>
      </c>
      <c r="G542" s="2"/>
      <c r="H542" s="2"/>
    </row>
    <row r="543" spans="1:8" s="3" customFormat="1" ht="14.25">
      <c r="A543" s="36">
        <v>44965</v>
      </c>
      <c r="B543" s="26" t="s">
        <v>947</v>
      </c>
      <c r="C543" s="26" t="s">
        <v>948</v>
      </c>
      <c r="D543" s="27">
        <v>0</v>
      </c>
      <c r="E543" s="27">
        <v>12000</v>
      </c>
      <c r="F543" s="28">
        <f t="shared" si="8"/>
        <v>18691723.459999997</v>
      </c>
      <c r="G543" s="2"/>
      <c r="H543" s="2"/>
    </row>
    <row r="544" spans="1:8" s="3" customFormat="1" ht="14.25">
      <c r="A544" s="36">
        <v>44965</v>
      </c>
      <c r="B544" s="26" t="s">
        <v>949</v>
      </c>
      <c r="C544" s="26" t="s">
        <v>950</v>
      </c>
      <c r="D544" s="27">
        <v>0</v>
      </c>
      <c r="E544" s="27">
        <v>15000</v>
      </c>
      <c r="F544" s="28">
        <f t="shared" si="8"/>
        <v>18706723.459999997</v>
      </c>
      <c r="G544" s="2"/>
      <c r="H544" s="2"/>
    </row>
    <row r="545" spans="1:8" s="3" customFormat="1" ht="14.25">
      <c r="A545" s="36">
        <v>44965</v>
      </c>
      <c r="B545" s="26" t="s">
        <v>951</v>
      </c>
      <c r="C545" s="26" t="s">
        <v>952</v>
      </c>
      <c r="D545" s="27">
        <v>0</v>
      </c>
      <c r="E545" s="27">
        <v>10000</v>
      </c>
      <c r="F545" s="28">
        <f t="shared" si="8"/>
        <v>18716723.459999997</v>
      </c>
      <c r="G545" s="2"/>
      <c r="H545" s="2"/>
    </row>
    <row r="546" spans="1:8" s="3" customFormat="1" ht="14.25">
      <c r="A546" s="36">
        <v>44965</v>
      </c>
      <c r="B546" s="26" t="s">
        <v>953</v>
      </c>
      <c r="C546" s="26" t="s">
        <v>954</v>
      </c>
      <c r="D546" s="27">
        <v>0</v>
      </c>
      <c r="E546" s="27">
        <v>10000</v>
      </c>
      <c r="F546" s="28">
        <f t="shared" si="8"/>
        <v>18726723.459999997</v>
      </c>
      <c r="G546" s="2"/>
      <c r="H546" s="2"/>
    </row>
    <row r="547" spans="1:8" s="3" customFormat="1" ht="14.25">
      <c r="A547" s="36">
        <v>44965</v>
      </c>
      <c r="B547" s="26" t="s">
        <v>955</v>
      </c>
      <c r="C547" s="26" t="s">
        <v>956</v>
      </c>
      <c r="D547" s="27">
        <v>0</v>
      </c>
      <c r="E547" s="27">
        <v>8000</v>
      </c>
      <c r="F547" s="28">
        <f t="shared" si="8"/>
        <v>18734723.459999997</v>
      </c>
      <c r="G547" s="2"/>
      <c r="H547" s="2"/>
    </row>
    <row r="548" spans="1:8" s="3" customFormat="1" ht="14.25">
      <c r="A548" s="36">
        <v>44965</v>
      </c>
      <c r="B548" s="26" t="s">
        <v>957</v>
      </c>
      <c r="C548" s="26" t="s">
        <v>958</v>
      </c>
      <c r="D548" s="27">
        <v>0</v>
      </c>
      <c r="E548" s="27">
        <v>7000</v>
      </c>
      <c r="F548" s="28">
        <f t="shared" si="8"/>
        <v>18741723.459999997</v>
      </c>
      <c r="G548" s="2"/>
      <c r="H548" s="2"/>
    </row>
    <row r="549" spans="1:8" s="3" customFormat="1" ht="14.25">
      <c r="A549" s="36">
        <v>44965</v>
      </c>
      <c r="B549" s="26" t="s">
        <v>959</v>
      </c>
      <c r="C549" s="26" t="s">
        <v>960</v>
      </c>
      <c r="D549" s="27">
        <v>0</v>
      </c>
      <c r="E549" s="27">
        <v>8000</v>
      </c>
      <c r="F549" s="28">
        <f t="shared" si="8"/>
        <v>18749723.459999997</v>
      </c>
      <c r="G549" s="2"/>
      <c r="H549" s="2"/>
    </row>
    <row r="550" spans="1:8" s="10" customFormat="1" ht="14.25">
      <c r="A550" s="36">
        <v>44965</v>
      </c>
      <c r="B550" s="26" t="s">
        <v>961</v>
      </c>
      <c r="C550" s="26" t="s">
        <v>962</v>
      </c>
      <c r="D550" s="27">
        <v>0</v>
      </c>
      <c r="E550" s="27">
        <v>6000</v>
      </c>
      <c r="F550" s="28">
        <f t="shared" si="8"/>
        <v>18755723.459999997</v>
      </c>
      <c r="G550" s="9"/>
      <c r="H550" s="9"/>
    </row>
    <row r="551" spans="1:8" s="10" customFormat="1" ht="14.25">
      <c r="A551" s="36">
        <v>44965</v>
      </c>
      <c r="B551" s="26" t="s">
        <v>963</v>
      </c>
      <c r="C551" s="26" t="s">
        <v>964</v>
      </c>
      <c r="D551" s="27">
        <v>0</v>
      </c>
      <c r="E551" s="27">
        <v>10000</v>
      </c>
      <c r="F551" s="28">
        <f t="shared" si="8"/>
        <v>18765723.459999997</v>
      </c>
      <c r="G551" s="9"/>
      <c r="H551" s="9"/>
    </row>
    <row r="552" spans="1:8" s="3" customFormat="1" ht="14.25">
      <c r="A552" s="36">
        <v>44965</v>
      </c>
      <c r="B552" s="26" t="s">
        <v>965</v>
      </c>
      <c r="C552" s="26" t="s">
        <v>966</v>
      </c>
      <c r="D552" s="27">
        <v>0</v>
      </c>
      <c r="E552" s="27">
        <v>10000</v>
      </c>
      <c r="F552" s="28">
        <f t="shared" si="8"/>
        <v>18775723.459999997</v>
      </c>
      <c r="G552" s="2"/>
      <c r="H552" s="2"/>
    </row>
    <row r="553" spans="1:8" s="3" customFormat="1" ht="14.25">
      <c r="A553" s="36">
        <v>44965</v>
      </c>
      <c r="B553" s="26" t="s">
        <v>967</v>
      </c>
      <c r="C553" s="26" t="s">
        <v>968</v>
      </c>
      <c r="D553" s="27">
        <v>0</v>
      </c>
      <c r="E553" s="27">
        <v>15000</v>
      </c>
      <c r="F553" s="28">
        <f t="shared" si="8"/>
        <v>18790723.459999997</v>
      </c>
      <c r="G553" s="2"/>
      <c r="H553" s="2"/>
    </row>
    <row r="554" spans="1:8" s="3" customFormat="1" ht="14.25">
      <c r="A554" s="36">
        <v>44965</v>
      </c>
      <c r="B554" s="26" t="s">
        <v>969</v>
      </c>
      <c r="C554" s="26" t="s">
        <v>970</v>
      </c>
      <c r="D554" s="27">
        <v>0</v>
      </c>
      <c r="E554" s="27">
        <v>10000</v>
      </c>
      <c r="F554" s="28">
        <f t="shared" si="8"/>
        <v>18800723.459999997</v>
      </c>
      <c r="G554" s="2"/>
      <c r="H554" s="2"/>
    </row>
    <row r="555" spans="1:8" s="3" customFormat="1" ht="14.25">
      <c r="A555" s="36">
        <v>44965</v>
      </c>
      <c r="B555" s="26" t="s">
        <v>971</v>
      </c>
      <c r="C555" s="26" t="s">
        <v>972</v>
      </c>
      <c r="D555" s="27">
        <v>0</v>
      </c>
      <c r="E555" s="27">
        <v>10000</v>
      </c>
      <c r="F555" s="28">
        <f t="shared" si="8"/>
        <v>18810723.459999997</v>
      </c>
      <c r="G555" s="2"/>
      <c r="H555" s="2"/>
    </row>
    <row r="556" spans="1:8" s="3" customFormat="1" ht="14.25">
      <c r="A556" s="36">
        <v>44965</v>
      </c>
      <c r="B556" s="26" t="s">
        <v>973</v>
      </c>
      <c r="C556" s="26" t="s">
        <v>974</v>
      </c>
      <c r="D556" s="27">
        <v>0</v>
      </c>
      <c r="E556" s="27">
        <v>12000</v>
      </c>
      <c r="F556" s="28">
        <f t="shared" ref="F556:F623" si="9">+F555+E556-D556</f>
        <v>18822723.459999997</v>
      </c>
      <c r="G556" s="2"/>
      <c r="H556" s="2"/>
    </row>
    <row r="557" spans="1:8" s="3" customFormat="1" ht="14.25">
      <c r="A557" s="36">
        <v>44965</v>
      </c>
      <c r="B557" s="26" t="s">
        <v>975</v>
      </c>
      <c r="C557" s="26" t="s">
        <v>976</v>
      </c>
      <c r="D557" s="27">
        <v>0</v>
      </c>
      <c r="E557" s="27">
        <v>8000</v>
      </c>
      <c r="F557" s="28">
        <f t="shared" si="9"/>
        <v>18830723.459999997</v>
      </c>
      <c r="G557" s="2"/>
      <c r="H557" s="2"/>
    </row>
    <row r="558" spans="1:8" s="3" customFormat="1" ht="14.25">
      <c r="A558" s="36">
        <v>44965</v>
      </c>
      <c r="B558" s="26" t="s">
        <v>977</v>
      </c>
      <c r="C558" s="26" t="s">
        <v>978</v>
      </c>
      <c r="D558" s="27">
        <v>0</v>
      </c>
      <c r="E558" s="27">
        <v>5000</v>
      </c>
      <c r="F558" s="28">
        <f t="shared" si="9"/>
        <v>18835723.459999997</v>
      </c>
      <c r="G558" s="2"/>
      <c r="H558" s="2"/>
    </row>
    <row r="559" spans="1:8" s="3" customFormat="1" ht="14.25">
      <c r="A559" s="36">
        <v>44965</v>
      </c>
      <c r="B559" s="26" t="s">
        <v>979</v>
      </c>
      <c r="C559" s="26" t="s">
        <v>980</v>
      </c>
      <c r="D559" s="27">
        <v>0</v>
      </c>
      <c r="E559" s="27">
        <v>12000</v>
      </c>
      <c r="F559" s="28">
        <f t="shared" si="9"/>
        <v>18847723.459999997</v>
      </c>
      <c r="G559" s="2"/>
      <c r="H559" s="2"/>
    </row>
    <row r="560" spans="1:8" s="3" customFormat="1" ht="14.25">
      <c r="A560" s="36">
        <v>44965</v>
      </c>
      <c r="B560" s="26" t="s">
        <v>981</v>
      </c>
      <c r="C560" s="26" t="s">
        <v>982</v>
      </c>
      <c r="D560" s="27">
        <v>0</v>
      </c>
      <c r="E560" s="27">
        <v>5000</v>
      </c>
      <c r="F560" s="28">
        <f t="shared" si="9"/>
        <v>18852723.459999997</v>
      </c>
      <c r="G560" s="2"/>
      <c r="H560" s="2"/>
    </row>
    <row r="561" spans="1:8" s="3" customFormat="1" ht="14.25">
      <c r="A561" s="36">
        <v>44965</v>
      </c>
      <c r="B561" s="26" t="s">
        <v>983</v>
      </c>
      <c r="C561" s="26" t="s">
        <v>984</v>
      </c>
      <c r="D561" s="27">
        <v>0</v>
      </c>
      <c r="E561" s="27">
        <v>10000</v>
      </c>
      <c r="F561" s="28">
        <f t="shared" si="9"/>
        <v>18862723.459999997</v>
      </c>
      <c r="G561" s="2"/>
      <c r="H561" s="2"/>
    </row>
    <row r="562" spans="1:8" s="3" customFormat="1" ht="14.25">
      <c r="A562" s="13"/>
      <c r="B562" s="14"/>
      <c r="C562" s="14"/>
      <c r="D562" s="15"/>
      <c r="E562" s="15"/>
      <c r="F562" s="31"/>
      <c r="G562" s="2"/>
      <c r="H562" s="2"/>
    </row>
    <row r="563" spans="1:8" s="3" customFormat="1" ht="14.25">
      <c r="A563" s="79"/>
      <c r="B563" s="80"/>
      <c r="C563" s="80"/>
      <c r="D563" s="81"/>
      <c r="E563" s="81"/>
      <c r="F563" s="82"/>
      <c r="G563" s="2"/>
      <c r="H563" s="2"/>
    </row>
    <row r="564" spans="1:8" s="3" customFormat="1" ht="14.25">
      <c r="A564" s="69">
        <v>44965</v>
      </c>
      <c r="B564" s="70" t="s">
        <v>985</v>
      </c>
      <c r="C564" s="70" t="s">
        <v>986</v>
      </c>
      <c r="D564" s="71">
        <v>0</v>
      </c>
      <c r="E564" s="71">
        <v>10000</v>
      </c>
      <c r="F564" s="72">
        <f>+F561+E564-D564</f>
        <v>18872723.459999997</v>
      </c>
      <c r="G564" s="2"/>
      <c r="H564" s="2"/>
    </row>
    <row r="565" spans="1:8" s="3" customFormat="1" ht="14.25">
      <c r="A565" s="36">
        <v>44965</v>
      </c>
      <c r="B565" s="26" t="s">
        <v>987</v>
      </c>
      <c r="C565" s="26" t="s">
        <v>988</v>
      </c>
      <c r="D565" s="27">
        <v>0</v>
      </c>
      <c r="E565" s="27">
        <v>5000</v>
      </c>
      <c r="F565" s="28">
        <f t="shared" si="9"/>
        <v>18877723.459999997</v>
      </c>
      <c r="G565" s="2"/>
      <c r="H565" s="2"/>
    </row>
    <row r="566" spans="1:8" s="3" customFormat="1" ht="14.25">
      <c r="A566" s="65">
        <v>44965</v>
      </c>
      <c r="B566" s="66" t="s">
        <v>989</v>
      </c>
      <c r="C566" s="66" t="s">
        <v>990</v>
      </c>
      <c r="D566" s="67">
        <v>0</v>
      </c>
      <c r="E566" s="67">
        <v>10000</v>
      </c>
      <c r="F566" s="68">
        <f t="shared" si="9"/>
        <v>18887723.459999997</v>
      </c>
      <c r="G566" s="2"/>
      <c r="H566" s="2"/>
    </row>
    <row r="567" spans="1:8" s="3" customFormat="1" ht="14.25">
      <c r="A567" s="69">
        <v>44965</v>
      </c>
      <c r="B567" s="70" t="s">
        <v>991</v>
      </c>
      <c r="C567" s="70" t="s">
        <v>992</v>
      </c>
      <c r="D567" s="71">
        <v>0</v>
      </c>
      <c r="E567" s="71">
        <v>3000</v>
      </c>
      <c r="F567" s="72">
        <f>+F566+E567-D567</f>
        <v>18890723.459999997</v>
      </c>
      <c r="G567" s="2"/>
      <c r="H567" s="2"/>
    </row>
    <row r="568" spans="1:8" s="3" customFormat="1" ht="14.25">
      <c r="A568" s="36">
        <v>44965</v>
      </c>
      <c r="B568" s="26" t="s">
        <v>993</v>
      </c>
      <c r="C568" s="26" t="s">
        <v>994</v>
      </c>
      <c r="D568" s="27">
        <v>0</v>
      </c>
      <c r="E568" s="27">
        <v>12000</v>
      </c>
      <c r="F568" s="28">
        <f t="shared" si="9"/>
        <v>18902723.459999997</v>
      </c>
      <c r="G568" s="2"/>
      <c r="H568" s="2"/>
    </row>
    <row r="569" spans="1:8" s="3" customFormat="1" ht="14.25">
      <c r="A569" s="36">
        <v>44965</v>
      </c>
      <c r="B569" s="26" t="s">
        <v>995</v>
      </c>
      <c r="C569" s="26" t="s">
        <v>996</v>
      </c>
      <c r="D569" s="27">
        <v>0</v>
      </c>
      <c r="E569" s="27">
        <v>11000</v>
      </c>
      <c r="F569" s="28">
        <f t="shared" si="9"/>
        <v>18913723.459999997</v>
      </c>
      <c r="G569" s="2"/>
      <c r="H569" s="2"/>
    </row>
    <row r="570" spans="1:8" s="3" customFormat="1" ht="14.25">
      <c r="A570" s="36">
        <v>44965</v>
      </c>
      <c r="B570" s="26" t="s">
        <v>997</v>
      </c>
      <c r="C570" s="26" t="s">
        <v>998</v>
      </c>
      <c r="D570" s="27">
        <v>0</v>
      </c>
      <c r="E570" s="27">
        <v>5000</v>
      </c>
      <c r="F570" s="28">
        <f t="shared" si="9"/>
        <v>18918723.459999997</v>
      </c>
      <c r="G570" s="2"/>
      <c r="H570" s="2"/>
    </row>
    <row r="571" spans="1:8" s="3" customFormat="1" ht="14.25">
      <c r="A571" s="36">
        <v>44965</v>
      </c>
      <c r="B571" s="26" t="s">
        <v>999</v>
      </c>
      <c r="C571" s="26" t="s">
        <v>1000</v>
      </c>
      <c r="D571" s="27">
        <v>0</v>
      </c>
      <c r="E571" s="27">
        <v>12000</v>
      </c>
      <c r="F571" s="28">
        <f t="shared" si="9"/>
        <v>18930723.459999997</v>
      </c>
      <c r="G571" s="2"/>
      <c r="H571" s="2"/>
    </row>
    <row r="572" spans="1:8" s="3" customFormat="1" ht="14.25">
      <c r="A572" s="36">
        <v>44965</v>
      </c>
      <c r="B572" s="26" t="s">
        <v>1001</v>
      </c>
      <c r="C572" s="26" t="s">
        <v>1002</v>
      </c>
      <c r="D572" s="27">
        <v>0</v>
      </c>
      <c r="E572" s="27">
        <v>10000</v>
      </c>
      <c r="F572" s="28">
        <f t="shared" si="9"/>
        <v>18940723.459999997</v>
      </c>
      <c r="G572" s="2"/>
      <c r="H572" s="2"/>
    </row>
    <row r="573" spans="1:8" s="3" customFormat="1" ht="14.25">
      <c r="A573" s="36">
        <v>44965</v>
      </c>
      <c r="B573" s="26" t="s">
        <v>1003</v>
      </c>
      <c r="C573" s="26" t="s">
        <v>1004</v>
      </c>
      <c r="D573" s="27">
        <v>0</v>
      </c>
      <c r="E573" s="27">
        <v>5000</v>
      </c>
      <c r="F573" s="28">
        <f t="shared" si="9"/>
        <v>18945723.459999997</v>
      </c>
      <c r="G573" s="2"/>
      <c r="H573" s="2"/>
    </row>
    <row r="574" spans="1:8" s="3" customFormat="1" ht="14.25">
      <c r="A574" s="36">
        <v>44965</v>
      </c>
      <c r="B574" s="26" t="s">
        <v>1005</v>
      </c>
      <c r="C574" s="26" t="s">
        <v>1006</v>
      </c>
      <c r="D574" s="27">
        <v>0</v>
      </c>
      <c r="E574" s="27">
        <v>5000</v>
      </c>
      <c r="F574" s="28">
        <f t="shared" si="9"/>
        <v>18950723.459999997</v>
      </c>
      <c r="G574" s="2"/>
      <c r="H574" s="2"/>
    </row>
    <row r="575" spans="1:8" s="3" customFormat="1" ht="14.25">
      <c r="A575" s="36">
        <v>44965</v>
      </c>
      <c r="B575" s="26" t="s">
        <v>1007</v>
      </c>
      <c r="C575" s="26" t="s">
        <v>1008</v>
      </c>
      <c r="D575" s="27">
        <v>0</v>
      </c>
      <c r="E575" s="27">
        <v>10000</v>
      </c>
      <c r="F575" s="28">
        <f t="shared" si="9"/>
        <v>18960723.459999997</v>
      </c>
      <c r="G575" s="2"/>
      <c r="H575" s="2"/>
    </row>
    <row r="576" spans="1:8" s="3" customFormat="1" ht="14.25">
      <c r="A576" s="36">
        <v>44965</v>
      </c>
      <c r="B576" s="26" t="s">
        <v>1009</v>
      </c>
      <c r="C576" s="26" t="s">
        <v>1010</v>
      </c>
      <c r="D576" s="27">
        <v>0</v>
      </c>
      <c r="E576" s="27">
        <v>6000</v>
      </c>
      <c r="F576" s="28">
        <f t="shared" si="9"/>
        <v>18966723.459999997</v>
      </c>
      <c r="G576" s="2"/>
      <c r="H576" s="2"/>
    </row>
    <row r="577" spans="1:8" s="3" customFormat="1" ht="14.25">
      <c r="A577" s="36">
        <v>44965</v>
      </c>
      <c r="B577" s="26" t="s">
        <v>1011</v>
      </c>
      <c r="C577" s="26" t="s">
        <v>1012</v>
      </c>
      <c r="D577" s="27">
        <v>0</v>
      </c>
      <c r="E577" s="27">
        <v>7000</v>
      </c>
      <c r="F577" s="28">
        <f t="shared" si="9"/>
        <v>18973723.459999997</v>
      </c>
      <c r="G577" s="2"/>
      <c r="H577" s="2"/>
    </row>
    <row r="578" spans="1:8" s="3" customFormat="1" ht="14.25">
      <c r="A578" s="36">
        <v>44965</v>
      </c>
      <c r="B578" s="26" t="s">
        <v>1013</v>
      </c>
      <c r="C578" s="26" t="s">
        <v>1014</v>
      </c>
      <c r="D578" s="27">
        <v>0</v>
      </c>
      <c r="E578" s="27">
        <v>15000</v>
      </c>
      <c r="F578" s="28">
        <f t="shared" si="9"/>
        <v>18988723.459999997</v>
      </c>
      <c r="G578" s="2"/>
      <c r="H578" s="2"/>
    </row>
    <row r="579" spans="1:8" s="3" customFormat="1" ht="14.25">
      <c r="A579" s="36">
        <v>44965</v>
      </c>
      <c r="B579" s="26" t="s">
        <v>1015</v>
      </c>
      <c r="C579" s="26" t="s">
        <v>1016</v>
      </c>
      <c r="D579" s="27">
        <v>0</v>
      </c>
      <c r="E579" s="27">
        <v>15000</v>
      </c>
      <c r="F579" s="28">
        <f t="shared" si="9"/>
        <v>19003723.459999997</v>
      </c>
      <c r="G579" s="2"/>
      <c r="H579" s="2"/>
    </row>
    <row r="580" spans="1:8" s="3" customFormat="1" ht="14.25">
      <c r="A580" s="36">
        <v>44965</v>
      </c>
      <c r="B580" s="26" t="s">
        <v>1017</v>
      </c>
      <c r="C580" s="26" t="s">
        <v>1018</v>
      </c>
      <c r="D580" s="27">
        <v>0</v>
      </c>
      <c r="E580" s="27">
        <v>7000</v>
      </c>
      <c r="F580" s="28">
        <f t="shared" si="9"/>
        <v>19010723.459999997</v>
      </c>
      <c r="G580" s="2"/>
      <c r="H580" s="2"/>
    </row>
    <row r="581" spans="1:8" s="3" customFormat="1" ht="14.25">
      <c r="A581" s="36">
        <v>44965</v>
      </c>
      <c r="B581" s="26" t="s">
        <v>1019</v>
      </c>
      <c r="C581" s="37" t="s">
        <v>2</v>
      </c>
      <c r="D581" s="27">
        <v>2032</v>
      </c>
      <c r="E581" s="27">
        <v>0</v>
      </c>
      <c r="F581" s="28">
        <f t="shared" si="9"/>
        <v>19008691.459999997</v>
      </c>
      <c r="G581" s="2"/>
      <c r="H581" s="2"/>
    </row>
    <row r="582" spans="1:8" s="3" customFormat="1" ht="14.25">
      <c r="A582" s="36">
        <v>44965</v>
      </c>
      <c r="B582" s="26" t="s">
        <v>1020</v>
      </c>
      <c r="C582" s="37" t="s">
        <v>2</v>
      </c>
      <c r="D582" s="27">
        <v>800</v>
      </c>
      <c r="E582" s="27">
        <v>0</v>
      </c>
      <c r="F582" s="28">
        <f t="shared" si="9"/>
        <v>19007891.459999997</v>
      </c>
      <c r="G582" s="2"/>
      <c r="H582" s="2"/>
    </row>
    <row r="583" spans="1:8" s="3" customFormat="1" ht="14.25">
      <c r="A583" s="36">
        <v>44965</v>
      </c>
      <c r="B583" s="26" t="s">
        <v>1021</v>
      </c>
      <c r="C583" s="37" t="s">
        <v>2</v>
      </c>
      <c r="D583" s="27">
        <v>47740</v>
      </c>
      <c r="E583" s="27">
        <v>0</v>
      </c>
      <c r="F583" s="28">
        <f t="shared" si="9"/>
        <v>18960151.459999997</v>
      </c>
      <c r="G583" s="2"/>
      <c r="H583" s="2"/>
    </row>
    <row r="584" spans="1:8" s="3" customFormat="1" ht="14.25">
      <c r="A584" s="36">
        <v>44965</v>
      </c>
      <c r="B584" s="26" t="s">
        <v>1022</v>
      </c>
      <c r="C584" s="37" t="s">
        <v>2</v>
      </c>
      <c r="D584" s="27">
        <v>22146</v>
      </c>
      <c r="E584" s="27">
        <v>0</v>
      </c>
      <c r="F584" s="28">
        <f t="shared" si="9"/>
        <v>18938005.459999997</v>
      </c>
      <c r="G584" s="2"/>
      <c r="H584" s="2"/>
    </row>
    <row r="585" spans="1:8" s="3" customFormat="1" ht="14.25">
      <c r="A585" s="36">
        <v>44965</v>
      </c>
      <c r="B585" s="26" t="s">
        <v>1023</v>
      </c>
      <c r="C585" s="37" t="s">
        <v>2</v>
      </c>
      <c r="D585" s="27">
        <v>12800</v>
      </c>
      <c r="E585" s="27">
        <v>0</v>
      </c>
      <c r="F585" s="28">
        <f t="shared" si="9"/>
        <v>18925205.459999997</v>
      </c>
      <c r="G585" s="2"/>
      <c r="H585" s="2"/>
    </row>
    <row r="586" spans="1:8" s="3" customFormat="1" ht="14.25">
      <c r="A586" s="36">
        <v>44965</v>
      </c>
      <c r="B586" s="26" t="s">
        <v>1024</v>
      </c>
      <c r="C586" s="37" t="s">
        <v>2</v>
      </c>
      <c r="D586" s="27">
        <v>9540</v>
      </c>
      <c r="E586" s="27">
        <v>0</v>
      </c>
      <c r="F586" s="28">
        <f t="shared" si="9"/>
        <v>18915665.459999997</v>
      </c>
      <c r="G586" s="2"/>
      <c r="H586" s="2"/>
    </row>
    <row r="587" spans="1:8" s="3" customFormat="1" ht="14.25">
      <c r="A587" s="36">
        <v>44965</v>
      </c>
      <c r="B587" s="26" t="s">
        <v>1025</v>
      </c>
      <c r="C587" s="37" t="s">
        <v>2</v>
      </c>
      <c r="D587" s="27">
        <v>8000</v>
      </c>
      <c r="E587" s="27">
        <v>0</v>
      </c>
      <c r="F587" s="28">
        <f t="shared" si="9"/>
        <v>18907665.459999997</v>
      </c>
      <c r="G587" s="2"/>
      <c r="H587" s="2"/>
    </row>
    <row r="588" spans="1:8" s="3" customFormat="1" ht="14.25">
      <c r="A588" s="36">
        <v>44965</v>
      </c>
      <c r="B588" s="26" t="s">
        <v>1026</v>
      </c>
      <c r="C588" s="37" t="s">
        <v>2</v>
      </c>
      <c r="D588" s="27">
        <v>11320</v>
      </c>
      <c r="E588" s="27">
        <v>0</v>
      </c>
      <c r="F588" s="28">
        <f t="shared" si="9"/>
        <v>18896345.459999997</v>
      </c>
      <c r="G588" s="2"/>
      <c r="H588" s="2"/>
    </row>
    <row r="589" spans="1:8" s="3" customFormat="1" ht="14.25">
      <c r="A589" s="36">
        <v>44965</v>
      </c>
      <c r="B589" s="26" t="s">
        <v>1027</v>
      </c>
      <c r="C589" s="37" t="s">
        <v>2</v>
      </c>
      <c r="D589" s="27">
        <v>36900</v>
      </c>
      <c r="E589" s="27">
        <v>0</v>
      </c>
      <c r="F589" s="28">
        <f t="shared" si="9"/>
        <v>18859445.459999997</v>
      </c>
      <c r="G589" s="2"/>
      <c r="H589" s="2"/>
    </row>
    <row r="590" spans="1:8" s="3" customFormat="1" ht="14.25">
      <c r="A590" s="36">
        <v>44965</v>
      </c>
      <c r="B590" s="26" t="s">
        <v>1028</v>
      </c>
      <c r="C590" s="37" t="s">
        <v>2</v>
      </c>
      <c r="D590" s="27">
        <v>2500</v>
      </c>
      <c r="E590" s="27">
        <v>0</v>
      </c>
      <c r="F590" s="28">
        <f t="shared" si="9"/>
        <v>18856945.459999997</v>
      </c>
      <c r="G590" s="2"/>
      <c r="H590" s="2"/>
    </row>
    <row r="591" spans="1:8" s="3" customFormat="1" ht="14.25">
      <c r="A591" s="36">
        <v>44965</v>
      </c>
      <c r="B591" s="26" t="s">
        <v>1029</v>
      </c>
      <c r="C591" s="26" t="s">
        <v>110</v>
      </c>
      <c r="D591" s="27">
        <v>3350</v>
      </c>
      <c r="E591" s="27">
        <v>0</v>
      </c>
      <c r="F591" s="28">
        <f t="shared" si="9"/>
        <v>18853595.459999997</v>
      </c>
      <c r="G591" s="2"/>
      <c r="H591" s="2"/>
    </row>
    <row r="592" spans="1:8" s="3" customFormat="1" ht="14.25">
      <c r="A592" s="36">
        <v>44965</v>
      </c>
      <c r="B592" s="26" t="s">
        <v>1030</v>
      </c>
      <c r="C592" s="26" t="s">
        <v>110</v>
      </c>
      <c r="D592" s="27">
        <v>36900</v>
      </c>
      <c r="E592" s="27">
        <v>0</v>
      </c>
      <c r="F592" s="28">
        <f t="shared" si="9"/>
        <v>18816695.459999997</v>
      </c>
      <c r="G592" s="2"/>
      <c r="H592" s="2"/>
    </row>
    <row r="593" spans="1:8" s="3" customFormat="1" ht="14.25">
      <c r="A593" s="36">
        <v>44966</v>
      </c>
      <c r="B593" s="26" t="s">
        <v>1031</v>
      </c>
      <c r="C593" s="26" t="s">
        <v>1032</v>
      </c>
      <c r="D593" s="27">
        <v>0</v>
      </c>
      <c r="E593" s="27">
        <v>3000</v>
      </c>
      <c r="F593" s="28">
        <f t="shared" si="9"/>
        <v>18819695.459999997</v>
      </c>
      <c r="G593" s="2"/>
      <c r="H593" s="2"/>
    </row>
    <row r="594" spans="1:8" s="3" customFormat="1" ht="14.25">
      <c r="A594" s="36">
        <v>44966</v>
      </c>
      <c r="B594" s="26" t="s">
        <v>1033</v>
      </c>
      <c r="C594" s="26" t="s">
        <v>1034</v>
      </c>
      <c r="D594" s="27">
        <v>0</v>
      </c>
      <c r="E594" s="27">
        <v>15000</v>
      </c>
      <c r="F594" s="28">
        <f t="shared" si="9"/>
        <v>18834695.459999997</v>
      </c>
      <c r="G594" s="2"/>
      <c r="H594" s="2"/>
    </row>
    <row r="595" spans="1:8" s="3" customFormat="1" ht="14.25">
      <c r="A595" s="36">
        <v>44966</v>
      </c>
      <c r="B595" s="26" t="s">
        <v>1035</v>
      </c>
      <c r="C595" s="26" t="s">
        <v>1036</v>
      </c>
      <c r="D595" s="27">
        <v>0</v>
      </c>
      <c r="E595" s="27">
        <v>14000</v>
      </c>
      <c r="F595" s="28">
        <f t="shared" si="9"/>
        <v>18848695.459999997</v>
      </c>
      <c r="G595" s="2"/>
      <c r="H595" s="2"/>
    </row>
    <row r="596" spans="1:8" s="3" customFormat="1" ht="14.25">
      <c r="A596" s="36">
        <v>44966</v>
      </c>
      <c r="B596" s="26" t="s">
        <v>1037</v>
      </c>
      <c r="C596" s="26" t="s">
        <v>1038</v>
      </c>
      <c r="D596" s="27">
        <v>0</v>
      </c>
      <c r="E596" s="27">
        <v>8000</v>
      </c>
      <c r="F596" s="28">
        <f t="shared" si="9"/>
        <v>18856695.459999997</v>
      </c>
      <c r="G596" s="2"/>
      <c r="H596" s="2"/>
    </row>
    <row r="597" spans="1:8" s="3" customFormat="1" ht="14.25">
      <c r="A597" s="36">
        <v>44966</v>
      </c>
      <c r="B597" s="26" t="s">
        <v>1039</v>
      </c>
      <c r="C597" s="26" t="s">
        <v>1040</v>
      </c>
      <c r="D597" s="27">
        <v>0</v>
      </c>
      <c r="E597" s="27">
        <v>13000</v>
      </c>
      <c r="F597" s="28">
        <f t="shared" si="9"/>
        <v>18869695.459999997</v>
      </c>
      <c r="G597" s="2"/>
      <c r="H597" s="2"/>
    </row>
    <row r="598" spans="1:8" s="3" customFormat="1" ht="14.25">
      <c r="A598" s="36">
        <v>44966</v>
      </c>
      <c r="B598" s="26" t="s">
        <v>1041</v>
      </c>
      <c r="C598" s="26" t="s">
        <v>1042</v>
      </c>
      <c r="D598" s="27">
        <v>0</v>
      </c>
      <c r="E598" s="27">
        <v>10000</v>
      </c>
      <c r="F598" s="28">
        <f t="shared" si="9"/>
        <v>18879695.459999997</v>
      </c>
      <c r="G598" s="2"/>
      <c r="H598" s="2"/>
    </row>
    <row r="599" spans="1:8" s="3" customFormat="1" ht="14.25">
      <c r="A599" s="36">
        <v>44966</v>
      </c>
      <c r="B599" s="26" t="s">
        <v>1043</v>
      </c>
      <c r="C599" s="26" t="s">
        <v>1044</v>
      </c>
      <c r="D599" s="27">
        <v>0</v>
      </c>
      <c r="E599" s="27">
        <v>6000</v>
      </c>
      <c r="F599" s="28">
        <f t="shared" si="9"/>
        <v>18885695.459999997</v>
      </c>
      <c r="G599" s="2"/>
      <c r="H599" s="2"/>
    </row>
    <row r="600" spans="1:8" s="3" customFormat="1" ht="14.25">
      <c r="A600" s="36">
        <v>44966</v>
      </c>
      <c r="B600" s="26" t="s">
        <v>1045</v>
      </c>
      <c r="C600" s="26" t="s">
        <v>1046</v>
      </c>
      <c r="D600" s="27">
        <v>0</v>
      </c>
      <c r="E600" s="27">
        <v>5000</v>
      </c>
      <c r="F600" s="28">
        <f t="shared" si="9"/>
        <v>18890695.459999997</v>
      </c>
      <c r="G600" s="2"/>
      <c r="H600" s="2"/>
    </row>
    <row r="601" spans="1:8" s="3" customFormat="1" ht="14.25">
      <c r="A601" s="36">
        <v>44966</v>
      </c>
      <c r="B601" s="26" t="s">
        <v>1047</v>
      </c>
      <c r="C601" s="26" t="s">
        <v>1048</v>
      </c>
      <c r="D601" s="27">
        <v>0</v>
      </c>
      <c r="E601" s="27">
        <v>12000</v>
      </c>
      <c r="F601" s="28">
        <f t="shared" si="9"/>
        <v>18902695.459999997</v>
      </c>
      <c r="G601" s="2"/>
      <c r="H601" s="2"/>
    </row>
    <row r="602" spans="1:8" s="3" customFormat="1" ht="14.25">
      <c r="A602" s="36">
        <v>44966</v>
      </c>
      <c r="B602" s="26" t="s">
        <v>1049</v>
      </c>
      <c r="C602" s="26" t="s">
        <v>1050</v>
      </c>
      <c r="D602" s="27">
        <v>0</v>
      </c>
      <c r="E602" s="27">
        <v>15000</v>
      </c>
      <c r="F602" s="28">
        <f t="shared" si="9"/>
        <v>18917695.459999997</v>
      </c>
      <c r="G602" s="2"/>
      <c r="H602" s="2"/>
    </row>
    <row r="603" spans="1:8" s="3" customFormat="1" ht="14.25">
      <c r="A603" s="36">
        <v>44966</v>
      </c>
      <c r="B603" s="26" t="s">
        <v>1051</v>
      </c>
      <c r="C603" s="26" t="s">
        <v>1052</v>
      </c>
      <c r="D603" s="27">
        <v>0</v>
      </c>
      <c r="E603" s="27">
        <v>10000</v>
      </c>
      <c r="F603" s="28">
        <f t="shared" si="9"/>
        <v>18927695.459999997</v>
      </c>
      <c r="G603" s="2"/>
      <c r="H603" s="2"/>
    </row>
    <row r="604" spans="1:8" s="3" customFormat="1" ht="14.25">
      <c r="A604" s="36">
        <v>44966</v>
      </c>
      <c r="B604" s="26" t="s">
        <v>1053</v>
      </c>
      <c r="C604" s="26" t="s">
        <v>1054</v>
      </c>
      <c r="D604" s="27">
        <v>0</v>
      </c>
      <c r="E604" s="27">
        <v>10000</v>
      </c>
      <c r="F604" s="28">
        <f t="shared" si="9"/>
        <v>18937695.459999997</v>
      </c>
      <c r="G604" s="2"/>
      <c r="H604" s="2"/>
    </row>
    <row r="605" spans="1:8" s="3" customFormat="1" ht="14.25">
      <c r="A605" s="36">
        <v>44966</v>
      </c>
      <c r="B605" s="26" t="s">
        <v>1055</v>
      </c>
      <c r="C605" s="26" t="s">
        <v>1056</v>
      </c>
      <c r="D605" s="27">
        <v>0</v>
      </c>
      <c r="E605" s="27">
        <v>15000</v>
      </c>
      <c r="F605" s="28">
        <f t="shared" si="9"/>
        <v>18952695.459999997</v>
      </c>
      <c r="G605" s="2"/>
      <c r="H605" s="2"/>
    </row>
    <row r="606" spans="1:8" s="3" customFormat="1" ht="14.25">
      <c r="A606" s="36">
        <v>44966</v>
      </c>
      <c r="B606" s="26" t="s">
        <v>1057</v>
      </c>
      <c r="C606" s="26" t="s">
        <v>1058</v>
      </c>
      <c r="D606" s="27">
        <v>0</v>
      </c>
      <c r="E606" s="27">
        <v>12000</v>
      </c>
      <c r="F606" s="28">
        <f t="shared" si="9"/>
        <v>18964695.459999997</v>
      </c>
      <c r="G606" s="2"/>
      <c r="H606" s="2"/>
    </row>
    <row r="607" spans="1:8" s="3" customFormat="1" ht="14.25">
      <c r="A607" s="36">
        <v>44966</v>
      </c>
      <c r="B607" s="26" t="s">
        <v>1059</v>
      </c>
      <c r="C607" s="26" t="s">
        <v>1060</v>
      </c>
      <c r="D607" s="27">
        <v>0</v>
      </c>
      <c r="E607" s="27">
        <v>15000</v>
      </c>
      <c r="F607" s="28">
        <f t="shared" si="9"/>
        <v>18979695.459999997</v>
      </c>
      <c r="G607" s="2"/>
      <c r="H607" s="2"/>
    </row>
    <row r="608" spans="1:8" s="3" customFormat="1" ht="14.25">
      <c r="A608" s="65">
        <v>44966</v>
      </c>
      <c r="B608" s="66" t="s">
        <v>1061</v>
      </c>
      <c r="C608" s="66" t="s">
        <v>1062</v>
      </c>
      <c r="D608" s="67">
        <v>0</v>
      </c>
      <c r="E608" s="67">
        <v>15000</v>
      </c>
      <c r="F608" s="68">
        <f t="shared" si="9"/>
        <v>18994695.459999997</v>
      </c>
      <c r="G608" s="2"/>
      <c r="H608" s="2"/>
    </row>
    <row r="609" spans="1:8" s="3" customFormat="1" ht="14.25">
      <c r="A609" s="69">
        <v>44966</v>
      </c>
      <c r="B609" s="70" t="s">
        <v>1063</v>
      </c>
      <c r="C609" s="70" t="s">
        <v>1064</v>
      </c>
      <c r="D609" s="71">
        <v>0</v>
      </c>
      <c r="E609" s="71">
        <v>5000</v>
      </c>
      <c r="F609" s="72">
        <f>+F608+E609-D609</f>
        <v>18999695.459999997</v>
      </c>
      <c r="G609" s="2"/>
      <c r="H609" s="2"/>
    </row>
    <row r="610" spans="1:8" s="3" customFormat="1" ht="14.25">
      <c r="A610" s="36">
        <v>44966</v>
      </c>
      <c r="B610" s="26" t="s">
        <v>1065</v>
      </c>
      <c r="C610" s="26" t="s">
        <v>1066</v>
      </c>
      <c r="D610" s="27">
        <v>0</v>
      </c>
      <c r="E610" s="27">
        <v>15000</v>
      </c>
      <c r="F610" s="28">
        <f t="shared" si="9"/>
        <v>19014695.459999997</v>
      </c>
      <c r="G610" s="2"/>
      <c r="H610" s="2"/>
    </row>
    <row r="611" spans="1:8" s="3" customFormat="1" ht="14.25">
      <c r="A611" s="36">
        <v>44966</v>
      </c>
      <c r="B611" s="26" t="s">
        <v>1067</v>
      </c>
      <c r="C611" s="26" t="s">
        <v>1068</v>
      </c>
      <c r="D611" s="27">
        <v>0</v>
      </c>
      <c r="E611" s="27">
        <v>3437.5</v>
      </c>
      <c r="F611" s="28">
        <f t="shared" si="9"/>
        <v>19018132.959999997</v>
      </c>
      <c r="G611" s="2"/>
      <c r="H611" s="2"/>
    </row>
    <row r="612" spans="1:8" s="3" customFormat="1" ht="14.25">
      <c r="A612" s="36">
        <v>44966</v>
      </c>
      <c r="B612" s="26" t="s">
        <v>1069</v>
      </c>
      <c r="C612" s="26" t="s">
        <v>1070</v>
      </c>
      <c r="D612" s="27">
        <v>0</v>
      </c>
      <c r="E612" s="27">
        <v>4796.25</v>
      </c>
      <c r="F612" s="28">
        <f t="shared" si="9"/>
        <v>19022929.209999997</v>
      </c>
      <c r="G612" s="2"/>
      <c r="H612" s="2"/>
    </row>
    <row r="613" spans="1:8" s="3" customFormat="1" ht="14.25">
      <c r="A613" s="36">
        <v>44966</v>
      </c>
      <c r="B613" s="26" t="s">
        <v>1071</v>
      </c>
      <c r="C613" s="26" t="s">
        <v>1072</v>
      </c>
      <c r="D613" s="27">
        <v>0</v>
      </c>
      <c r="E613" s="27">
        <v>737.5</v>
      </c>
      <c r="F613" s="28">
        <f t="shared" si="9"/>
        <v>19023666.709999997</v>
      </c>
      <c r="G613" s="2"/>
      <c r="H613" s="2"/>
    </row>
    <row r="614" spans="1:8" s="3" customFormat="1" ht="14.25">
      <c r="A614" s="36">
        <v>44966</v>
      </c>
      <c r="B614" s="26" t="s">
        <v>1073</v>
      </c>
      <c r="C614" s="26" t="s">
        <v>1074</v>
      </c>
      <c r="D614" s="27">
        <v>0</v>
      </c>
      <c r="E614" s="27">
        <v>1212.5</v>
      </c>
      <c r="F614" s="28">
        <f t="shared" si="9"/>
        <v>19024879.209999997</v>
      </c>
      <c r="G614" s="2"/>
      <c r="H614" s="2"/>
    </row>
    <row r="615" spans="1:8" s="3" customFormat="1" ht="14.25">
      <c r="A615" s="36">
        <v>44966</v>
      </c>
      <c r="B615" s="26" t="s">
        <v>1075</v>
      </c>
      <c r="C615" s="26" t="s">
        <v>1076</v>
      </c>
      <c r="D615" s="27">
        <v>0</v>
      </c>
      <c r="E615" s="27">
        <v>1825</v>
      </c>
      <c r="F615" s="28">
        <f t="shared" si="9"/>
        <v>19026704.209999997</v>
      </c>
      <c r="G615" s="2"/>
      <c r="H615" s="2"/>
    </row>
    <row r="616" spans="1:8" s="3" customFormat="1" ht="14.25">
      <c r="A616" s="36">
        <v>44966</v>
      </c>
      <c r="B616" s="26" t="s">
        <v>1077</v>
      </c>
      <c r="C616" s="26" t="s">
        <v>1078</v>
      </c>
      <c r="D616" s="27">
        <v>0</v>
      </c>
      <c r="E616" s="27">
        <v>2475</v>
      </c>
      <c r="F616" s="28">
        <f t="shared" si="9"/>
        <v>19029179.209999997</v>
      </c>
      <c r="G616" s="2"/>
      <c r="H616" s="2"/>
    </row>
    <row r="617" spans="1:8" s="3" customFormat="1" ht="14.25">
      <c r="A617" s="13"/>
      <c r="B617" s="14"/>
      <c r="C617" s="14"/>
      <c r="D617" s="15"/>
      <c r="E617" s="15"/>
      <c r="F617" s="31"/>
      <c r="G617" s="2"/>
      <c r="H617" s="2"/>
    </row>
    <row r="618" spans="1:8" s="3" customFormat="1" ht="14.25">
      <c r="A618" s="79"/>
      <c r="B618" s="80"/>
      <c r="C618" s="80"/>
      <c r="D618" s="81"/>
      <c r="E618" s="81"/>
      <c r="F618" s="82"/>
      <c r="G618" s="2"/>
      <c r="H618" s="2"/>
    </row>
    <row r="619" spans="1:8" s="3" customFormat="1" ht="14.25">
      <c r="A619" s="69">
        <v>44966</v>
      </c>
      <c r="B619" s="70" t="s">
        <v>1079</v>
      </c>
      <c r="C619" s="70" t="s">
        <v>1080</v>
      </c>
      <c r="D619" s="71">
        <v>0</v>
      </c>
      <c r="E619" s="71">
        <v>2087.5</v>
      </c>
      <c r="F619" s="72">
        <f>+F616+E619-D619</f>
        <v>19031266.709999997</v>
      </c>
      <c r="G619" s="2"/>
      <c r="H619" s="2"/>
    </row>
    <row r="620" spans="1:8" s="3" customFormat="1" ht="14.25">
      <c r="A620" s="36">
        <v>44966</v>
      </c>
      <c r="B620" s="26" t="s">
        <v>1081</v>
      </c>
      <c r="C620" s="26" t="s">
        <v>1082</v>
      </c>
      <c r="D620" s="27">
        <v>0</v>
      </c>
      <c r="E620" s="27">
        <v>1612.5</v>
      </c>
      <c r="F620" s="28">
        <f t="shared" si="9"/>
        <v>19032879.209999997</v>
      </c>
      <c r="G620" s="2"/>
      <c r="H620" s="2"/>
    </row>
    <row r="621" spans="1:8" s="3" customFormat="1" ht="14.25">
      <c r="A621" s="36">
        <v>44966</v>
      </c>
      <c r="B621" s="26" t="s">
        <v>1083</v>
      </c>
      <c r="C621" s="26" t="s">
        <v>1084</v>
      </c>
      <c r="D621" s="27">
        <v>0</v>
      </c>
      <c r="E621" s="27">
        <v>2525</v>
      </c>
      <c r="F621" s="28">
        <f t="shared" si="9"/>
        <v>19035404.209999997</v>
      </c>
      <c r="G621" s="2"/>
      <c r="H621" s="2"/>
    </row>
    <row r="622" spans="1:8" s="3" customFormat="1" ht="14.25">
      <c r="A622" s="36">
        <v>44966</v>
      </c>
      <c r="B622" s="26" t="s">
        <v>1085</v>
      </c>
      <c r="C622" s="26" t="s">
        <v>1086</v>
      </c>
      <c r="D622" s="27">
        <v>0</v>
      </c>
      <c r="E622" s="27">
        <v>2437.5</v>
      </c>
      <c r="F622" s="28">
        <f t="shared" si="9"/>
        <v>19037841.709999997</v>
      </c>
      <c r="G622" s="2"/>
      <c r="H622" s="2"/>
    </row>
    <row r="623" spans="1:8" s="3" customFormat="1" ht="14.25">
      <c r="A623" s="36">
        <v>44966</v>
      </c>
      <c r="B623" s="26" t="s">
        <v>1087</v>
      </c>
      <c r="C623" s="26" t="s">
        <v>1088</v>
      </c>
      <c r="D623" s="27">
        <v>0</v>
      </c>
      <c r="E623" s="27">
        <v>2462.5</v>
      </c>
      <c r="F623" s="28">
        <f t="shared" si="9"/>
        <v>19040304.209999997</v>
      </c>
      <c r="G623" s="2"/>
      <c r="H623" s="2"/>
    </row>
    <row r="624" spans="1:8" s="3" customFormat="1" ht="14.25">
      <c r="A624" s="36">
        <v>44966</v>
      </c>
      <c r="B624" s="26" t="s">
        <v>1089</v>
      </c>
      <c r="C624" s="26" t="s">
        <v>1090</v>
      </c>
      <c r="D624" s="27">
        <v>0</v>
      </c>
      <c r="E624" s="27">
        <v>4780.1000000000004</v>
      </c>
      <c r="F624" s="28">
        <f t="shared" ref="F624:F689" si="10">+F623+E624-D624</f>
        <v>19045084.309999999</v>
      </c>
      <c r="G624" s="2"/>
      <c r="H624" s="2"/>
    </row>
    <row r="625" spans="1:8" s="3" customFormat="1" ht="14.25">
      <c r="A625" s="36">
        <v>44966</v>
      </c>
      <c r="B625" s="26" t="s">
        <v>1091</v>
      </c>
      <c r="C625" s="26" t="s">
        <v>1092</v>
      </c>
      <c r="D625" s="27">
        <v>0</v>
      </c>
      <c r="E625" s="27">
        <v>4308</v>
      </c>
      <c r="F625" s="28">
        <f t="shared" si="10"/>
        <v>19049392.309999999</v>
      </c>
      <c r="G625" s="2"/>
      <c r="H625" s="2"/>
    </row>
    <row r="626" spans="1:8" s="3" customFormat="1" ht="14.25">
      <c r="A626" s="36">
        <v>44966</v>
      </c>
      <c r="B626" s="26" t="s">
        <v>1093</v>
      </c>
      <c r="C626" s="37" t="s">
        <v>2</v>
      </c>
      <c r="D626" s="27">
        <v>2557</v>
      </c>
      <c r="E626" s="27">
        <v>0</v>
      </c>
      <c r="F626" s="28">
        <f t="shared" si="10"/>
        <v>19046835.309999999</v>
      </c>
      <c r="G626" s="2"/>
      <c r="H626" s="2"/>
    </row>
    <row r="627" spans="1:8" s="3" customFormat="1" ht="14.25">
      <c r="A627" s="36">
        <v>44966</v>
      </c>
      <c r="B627" s="26" t="s">
        <v>1094</v>
      </c>
      <c r="C627" s="37" t="s">
        <v>2</v>
      </c>
      <c r="D627" s="27">
        <v>36330</v>
      </c>
      <c r="E627" s="27">
        <v>0</v>
      </c>
      <c r="F627" s="28">
        <f t="shared" si="10"/>
        <v>19010505.309999999</v>
      </c>
      <c r="G627" s="2"/>
      <c r="H627" s="2"/>
    </row>
    <row r="628" spans="1:8" s="3" customFormat="1" ht="14.25">
      <c r="A628" s="36">
        <v>44966</v>
      </c>
      <c r="B628" s="26" t="s">
        <v>1095</v>
      </c>
      <c r="C628" s="37" t="s">
        <v>2</v>
      </c>
      <c r="D628" s="27">
        <v>5700</v>
      </c>
      <c r="E628" s="27">
        <v>0</v>
      </c>
      <c r="F628" s="28">
        <f t="shared" si="10"/>
        <v>19004805.309999999</v>
      </c>
      <c r="G628" s="2"/>
      <c r="H628" s="2"/>
    </row>
    <row r="629" spans="1:8" s="3" customFormat="1" ht="14.25">
      <c r="A629" s="36">
        <v>44966</v>
      </c>
      <c r="B629" s="26" t="s">
        <v>1096</v>
      </c>
      <c r="C629" s="37" t="s">
        <v>2</v>
      </c>
      <c r="D629" s="27">
        <v>646</v>
      </c>
      <c r="E629" s="27">
        <v>0</v>
      </c>
      <c r="F629" s="28">
        <f t="shared" si="10"/>
        <v>19004159.309999999</v>
      </c>
      <c r="G629" s="2"/>
      <c r="H629" s="2"/>
    </row>
    <row r="630" spans="1:8" s="3" customFormat="1" ht="14.25">
      <c r="A630" s="36">
        <v>44966</v>
      </c>
      <c r="B630" s="26" t="s">
        <v>1097</v>
      </c>
      <c r="C630" s="37" t="s">
        <v>2</v>
      </c>
      <c r="D630" s="27">
        <v>1350</v>
      </c>
      <c r="E630" s="27">
        <v>0</v>
      </c>
      <c r="F630" s="28">
        <f t="shared" si="10"/>
        <v>19002809.309999999</v>
      </c>
      <c r="G630" s="2"/>
      <c r="H630" s="2"/>
    </row>
    <row r="631" spans="1:8" s="3" customFormat="1" ht="14.25">
      <c r="A631" s="36">
        <v>44966</v>
      </c>
      <c r="B631" s="26" t="s">
        <v>1098</v>
      </c>
      <c r="C631" s="37" t="s">
        <v>2</v>
      </c>
      <c r="D631" s="27">
        <v>22550</v>
      </c>
      <c r="E631" s="27">
        <v>0</v>
      </c>
      <c r="F631" s="28">
        <f t="shared" si="10"/>
        <v>18980259.309999999</v>
      </c>
      <c r="G631" s="2"/>
      <c r="H631" s="2"/>
    </row>
    <row r="632" spans="1:8" s="3" customFormat="1" ht="14.25">
      <c r="A632" s="36">
        <v>44966</v>
      </c>
      <c r="B632" s="26" t="s">
        <v>1099</v>
      </c>
      <c r="C632" s="37" t="s">
        <v>2</v>
      </c>
      <c r="D632" s="27">
        <v>25800</v>
      </c>
      <c r="E632" s="27">
        <v>0</v>
      </c>
      <c r="F632" s="28">
        <f t="shared" si="10"/>
        <v>18954459.309999999</v>
      </c>
      <c r="G632" s="2"/>
      <c r="H632" s="2"/>
    </row>
    <row r="633" spans="1:8" s="3" customFormat="1" ht="14.25">
      <c r="A633" s="36">
        <v>44966</v>
      </c>
      <c r="B633" s="26" t="s">
        <v>1100</v>
      </c>
      <c r="C633" s="37" t="s">
        <v>2</v>
      </c>
      <c r="D633" s="27">
        <v>32360</v>
      </c>
      <c r="E633" s="27">
        <v>0</v>
      </c>
      <c r="F633" s="28">
        <f t="shared" si="10"/>
        <v>18922099.309999999</v>
      </c>
      <c r="G633" s="2"/>
      <c r="H633" s="2"/>
    </row>
    <row r="634" spans="1:8" s="3" customFormat="1" ht="14.25">
      <c r="A634" s="36">
        <v>44966</v>
      </c>
      <c r="B634" s="26" t="s">
        <v>1101</v>
      </c>
      <c r="C634" s="37" t="s">
        <v>2</v>
      </c>
      <c r="D634" s="27">
        <v>0</v>
      </c>
      <c r="E634" s="27">
        <v>0</v>
      </c>
      <c r="F634" s="28">
        <f t="shared" si="10"/>
        <v>18922099.309999999</v>
      </c>
      <c r="G634" s="2"/>
      <c r="H634" s="2"/>
    </row>
    <row r="635" spans="1:8" s="3" customFormat="1" ht="14.25">
      <c r="A635" s="36">
        <v>44966</v>
      </c>
      <c r="B635" s="26" t="s">
        <v>1102</v>
      </c>
      <c r="C635" s="37" t="s">
        <v>2</v>
      </c>
      <c r="D635" s="27">
        <v>0</v>
      </c>
      <c r="E635" s="27">
        <v>0</v>
      </c>
      <c r="F635" s="28">
        <f t="shared" si="10"/>
        <v>18922099.309999999</v>
      </c>
      <c r="G635" s="2"/>
      <c r="H635" s="2"/>
    </row>
    <row r="636" spans="1:8" s="3" customFormat="1" ht="14.25">
      <c r="A636" s="36">
        <v>44966</v>
      </c>
      <c r="B636" s="26" t="s">
        <v>1103</v>
      </c>
      <c r="C636" s="37" t="s">
        <v>2</v>
      </c>
      <c r="D636" s="27">
        <v>25300</v>
      </c>
      <c r="E636" s="27">
        <v>0</v>
      </c>
      <c r="F636" s="28">
        <f t="shared" si="10"/>
        <v>18896799.309999999</v>
      </c>
      <c r="G636" s="2"/>
      <c r="H636" s="2"/>
    </row>
    <row r="637" spans="1:8" s="3" customFormat="1" ht="14.25">
      <c r="A637" s="36">
        <v>44966</v>
      </c>
      <c r="B637" s="26" t="s">
        <v>1104</v>
      </c>
      <c r="C637" s="37" t="s">
        <v>2</v>
      </c>
      <c r="D637" s="27">
        <v>25300</v>
      </c>
      <c r="E637" s="27">
        <v>0</v>
      </c>
      <c r="F637" s="28">
        <f t="shared" si="10"/>
        <v>18871499.309999999</v>
      </c>
      <c r="G637" s="2"/>
      <c r="H637" s="2"/>
    </row>
    <row r="638" spans="1:8" s="3" customFormat="1" ht="14.25">
      <c r="A638" s="36">
        <v>44966</v>
      </c>
      <c r="B638" s="26" t="s">
        <v>1105</v>
      </c>
      <c r="C638" s="37" t="s">
        <v>2</v>
      </c>
      <c r="D638" s="27">
        <v>13420</v>
      </c>
      <c r="E638" s="27">
        <v>0</v>
      </c>
      <c r="F638" s="28">
        <f t="shared" si="10"/>
        <v>18858079.309999999</v>
      </c>
      <c r="G638" s="2"/>
      <c r="H638" s="2"/>
    </row>
    <row r="639" spans="1:8" s="3" customFormat="1" ht="14.25">
      <c r="A639" s="36">
        <v>44966</v>
      </c>
      <c r="B639" s="26" t="s">
        <v>1106</v>
      </c>
      <c r="C639" s="37" t="s">
        <v>2</v>
      </c>
      <c r="D639" s="27">
        <v>7880</v>
      </c>
      <c r="E639" s="27">
        <v>0</v>
      </c>
      <c r="F639" s="28">
        <f t="shared" si="10"/>
        <v>18850199.309999999</v>
      </c>
      <c r="G639" s="2"/>
      <c r="H639" s="2"/>
    </row>
    <row r="640" spans="1:8" s="3" customFormat="1" ht="14.25">
      <c r="A640" s="36">
        <v>44966</v>
      </c>
      <c r="B640" s="26" t="s">
        <v>1107</v>
      </c>
      <c r="C640" s="37" t="s">
        <v>2</v>
      </c>
      <c r="D640" s="27">
        <v>300</v>
      </c>
      <c r="E640" s="27">
        <v>0</v>
      </c>
      <c r="F640" s="28">
        <f t="shared" si="10"/>
        <v>18849899.309999999</v>
      </c>
      <c r="G640" s="2"/>
      <c r="H640" s="2"/>
    </row>
    <row r="641" spans="1:8" s="3" customFormat="1" ht="14.25">
      <c r="A641" s="36">
        <v>44966</v>
      </c>
      <c r="B641" s="26" t="s">
        <v>1108</v>
      </c>
      <c r="C641" s="26" t="s">
        <v>110</v>
      </c>
      <c r="D641" s="27">
        <v>143590.57999999999</v>
      </c>
      <c r="E641" s="27">
        <v>0</v>
      </c>
      <c r="F641" s="28">
        <f t="shared" si="10"/>
        <v>18706308.73</v>
      </c>
      <c r="G641" s="2"/>
      <c r="H641" s="2"/>
    </row>
    <row r="642" spans="1:8" s="3" customFormat="1" ht="14.25">
      <c r="A642" s="36">
        <v>44966</v>
      </c>
      <c r="B642" s="26" t="s">
        <v>1109</v>
      </c>
      <c r="C642" s="26" t="s">
        <v>110</v>
      </c>
      <c r="D642" s="27">
        <v>10450</v>
      </c>
      <c r="E642" s="27">
        <v>0</v>
      </c>
      <c r="F642" s="28">
        <f t="shared" si="10"/>
        <v>18695858.73</v>
      </c>
      <c r="G642" s="2"/>
      <c r="H642" s="2"/>
    </row>
    <row r="643" spans="1:8" s="3" customFormat="1" ht="14.25">
      <c r="A643" s="36">
        <v>44967</v>
      </c>
      <c r="B643" s="26" t="s">
        <v>1110</v>
      </c>
      <c r="C643" s="26" t="s">
        <v>1111</v>
      </c>
      <c r="D643" s="27">
        <v>0</v>
      </c>
      <c r="E643" s="27">
        <v>887.5</v>
      </c>
      <c r="F643" s="28">
        <f t="shared" si="10"/>
        <v>18696746.23</v>
      </c>
      <c r="G643" s="2"/>
      <c r="H643" s="2"/>
    </row>
    <row r="644" spans="1:8" s="3" customFormat="1" ht="14.25">
      <c r="A644" s="36">
        <v>44967</v>
      </c>
      <c r="B644" s="26" t="s">
        <v>1112</v>
      </c>
      <c r="C644" s="26" t="s">
        <v>1113</v>
      </c>
      <c r="D644" s="27">
        <v>0</v>
      </c>
      <c r="E644" s="27">
        <v>4653.3999999999996</v>
      </c>
      <c r="F644" s="28">
        <f t="shared" si="10"/>
        <v>18701399.629999999</v>
      </c>
      <c r="G644" s="2"/>
      <c r="H644" s="2"/>
    </row>
    <row r="645" spans="1:8" s="10" customFormat="1" ht="14.25">
      <c r="A645" s="36">
        <v>44967</v>
      </c>
      <c r="B645" s="26" t="s">
        <v>1114</v>
      </c>
      <c r="C645" s="26" t="s">
        <v>1115</v>
      </c>
      <c r="D645" s="27">
        <v>0</v>
      </c>
      <c r="E645" s="27">
        <v>3987.5</v>
      </c>
      <c r="F645" s="28">
        <f t="shared" si="10"/>
        <v>18705387.129999999</v>
      </c>
      <c r="G645" s="9"/>
      <c r="H645" s="9"/>
    </row>
    <row r="646" spans="1:8" s="3" customFormat="1" ht="14.25">
      <c r="A646" s="36">
        <v>44967</v>
      </c>
      <c r="B646" s="26" t="s">
        <v>1116</v>
      </c>
      <c r="C646" s="26" t="s">
        <v>1117</v>
      </c>
      <c r="D646" s="27">
        <v>0</v>
      </c>
      <c r="E646" s="27">
        <v>4525.6000000000004</v>
      </c>
      <c r="F646" s="28">
        <f t="shared" si="10"/>
        <v>18709912.73</v>
      </c>
      <c r="G646" s="2"/>
      <c r="H646" s="2"/>
    </row>
    <row r="647" spans="1:8" s="3" customFormat="1" ht="14.25">
      <c r="A647" s="36">
        <v>44967</v>
      </c>
      <c r="B647" s="26" t="s">
        <v>1118</v>
      </c>
      <c r="C647" s="26" t="s">
        <v>1119</v>
      </c>
      <c r="D647" s="27">
        <v>0</v>
      </c>
      <c r="E647" s="27">
        <v>60528.62</v>
      </c>
      <c r="F647" s="28">
        <f t="shared" si="10"/>
        <v>18770441.350000001</v>
      </c>
      <c r="G647" s="2"/>
      <c r="H647" s="2"/>
    </row>
    <row r="648" spans="1:8" s="3" customFormat="1" ht="14.25">
      <c r="A648" s="36">
        <v>44967</v>
      </c>
      <c r="B648" s="26" t="s">
        <v>1120</v>
      </c>
      <c r="C648" s="26" t="s">
        <v>1121</v>
      </c>
      <c r="D648" s="27">
        <v>0</v>
      </c>
      <c r="E648" s="27">
        <v>4273.2</v>
      </c>
      <c r="F648" s="28">
        <f t="shared" si="10"/>
        <v>18774714.550000001</v>
      </c>
      <c r="G648" s="2"/>
      <c r="H648" s="2"/>
    </row>
    <row r="649" spans="1:8" s="3" customFormat="1" ht="14.25">
      <c r="A649" s="65">
        <v>44967</v>
      </c>
      <c r="B649" s="66" t="s">
        <v>1122</v>
      </c>
      <c r="C649" s="66" t="s">
        <v>400</v>
      </c>
      <c r="D649" s="67">
        <v>0</v>
      </c>
      <c r="E649" s="67">
        <v>875</v>
      </c>
      <c r="F649" s="68">
        <f t="shared" si="10"/>
        <v>18775589.550000001</v>
      </c>
      <c r="G649" s="2"/>
      <c r="H649" s="2"/>
    </row>
    <row r="650" spans="1:8" s="3" customFormat="1" ht="14.25">
      <c r="A650" s="69">
        <v>44967</v>
      </c>
      <c r="B650" s="70" t="s">
        <v>1123</v>
      </c>
      <c r="C650" s="70" t="s">
        <v>1124</v>
      </c>
      <c r="D650" s="71">
        <v>0</v>
      </c>
      <c r="E650" s="71">
        <v>12000</v>
      </c>
      <c r="F650" s="72">
        <f>+F649+E650-D650</f>
        <v>18787589.550000001</v>
      </c>
      <c r="G650" s="2"/>
      <c r="H650" s="2"/>
    </row>
    <row r="651" spans="1:8" s="3" customFormat="1" ht="14.25">
      <c r="A651" s="36">
        <v>44967</v>
      </c>
      <c r="B651" s="26" t="s">
        <v>1125</v>
      </c>
      <c r="C651" s="26" t="s">
        <v>1126</v>
      </c>
      <c r="D651" s="27">
        <v>0</v>
      </c>
      <c r="E651" s="27">
        <v>12000</v>
      </c>
      <c r="F651" s="28">
        <f t="shared" si="10"/>
        <v>18799589.550000001</v>
      </c>
      <c r="G651" s="2"/>
      <c r="H651" s="2"/>
    </row>
    <row r="652" spans="1:8" s="3" customFormat="1" ht="14.25">
      <c r="A652" s="36">
        <v>44967</v>
      </c>
      <c r="B652" s="26" t="s">
        <v>1127</v>
      </c>
      <c r="C652" s="26" t="s">
        <v>1128</v>
      </c>
      <c r="D652" s="27">
        <v>0</v>
      </c>
      <c r="E652" s="27">
        <v>2237.5</v>
      </c>
      <c r="F652" s="28">
        <f t="shared" si="10"/>
        <v>18801827.050000001</v>
      </c>
      <c r="G652" s="2"/>
      <c r="H652" s="2"/>
    </row>
    <row r="653" spans="1:8" s="3" customFormat="1" ht="14.25">
      <c r="A653" s="36">
        <v>44967</v>
      </c>
      <c r="B653" s="26" t="s">
        <v>1129</v>
      </c>
      <c r="C653" s="26" t="s">
        <v>1130</v>
      </c>
      <c r="D653" s="27">
        <v>0</v>
      </c>
      <c r="E653" s="27">
        <v>2608605</v>
      </c>
      <c r="F653" s="28">
        <f t="shared" si="10"/>
        <v>21410432.050000001</v>
      </c>
      <c r="G653" s="2"/>
      <c r="H653" s="2"/>
    </row>
    <row r="654" spans="1:8" s="3" customFormat="1" ht="14.25">
      <c r="A654" s="36">
        <v>44967</v>
      </c>
      <c r="B654" s="26" t="s">
        <v>1131</v>
      </c>
      <c r="C654" s="37" t="s">
        <v>2</v>
      </c>
      <c r="D654" s="27">
        <v>3900</v>
      </c>
      <c r="E654" s="27">
        <v>0</v>
      </c>
      <c r="F654" s="28">
        <f t="shared" si="10"/>
        <v>21406532.050000001</v>
      </c>
      <c r="G654" s="2"/>
      <c r="H654" s="2"/>
    </row>
    <row r="655" spans="1:8" s="3" customFormat="1" ht="14.25">
      <c r="A655" s="36">
        <v>44967</v>
      </c>
      <c r="B655" s="26" t="s">
        <v>1132</v>
      </c>
      <c r="C655" s="37" t="s">
        <v>2</v>
      </c>
      <c r="D655" s="27">
        <v>720</v>
      </c>
      <c r="E655" s="27">
        <v>0</v>
      </c>
      <c r="F655" s="28">
        <f t="shared" si="10"/>
        <v>21405812.050000001</v>
      </c>
      <c r="G655" s="2"/>
      <c r="H655" s="2"/>
    </row>
    <row r="656" spans="1:8" s="3" customFormat="1" ht="14.25">
      <c r="A656" s="36">
        <v>44967</v>
      </c>
      <c r="B656" s="26" t="s">
        <v>1133</v>
      </c>
      <c r="C656" s="37" t="s">
        <v>2</v>
      </c>
      <c r="D656" s="27">
        <v>560</v>
      </c>
      <c r="E656" s="27">
        <v>0</v>
      </c>
      <c r="F656" s="28">
        <f t="shared" si="10"/>
        <v>21405252.050000001</v>
      </c>
      <c r="G656" s="2"/>
      <c r="H656" s="2"/>
    </row>
    <row r="657" spans="1:8" s="3" customFormat="1" ht="14.25">
      <c r="A657" s="36">
        <v>44967</v>
      </c>
      <c r="B657" s="26" t="s">
        <v>1134</v>
      </c>
      <c r="C657" s="37" t="s">
        <v>2</v>
      </c>
      <c r="D657" s="27">
        <v>3140</v>
      </c>
      <c r="E657" s="27">
        <v>0</v>
      </c>
      <c r="F657" s="28">
        <f t="shared" si="10"/>
        <v>21402112.050000001</v>
      </c>
      <c r="G657" s="2"/>
      <c r="H657" s="2"/>
    </row>
    <row r="658" spans="1:8" s="3" customFormat="1" ht="14.25">
      <c r="A658" s="36">
        <v>44967</v>
      </c>
      <c r="B658" s="26" t="s">
        <v>1135</v>
      </c>
      <c r="C658" s="37" t="s">
        <v>2</v>
      </c>
      <c r="D658" s="27">
        <v>29980</v>
      </c>
      <c r="E658" s="27">
        <v>0</v>
      </c>
      <c r="F658" s="28">
        <f t="shared" si="10"/>
        <v>21372132.050000001</v>
      </c>
      <c r="G658" s="2"/>
      <c r="H658" s="2"/>
    </row>
    <row r="659" spans="1:8" s="3" customFormat="1" ht="14.25">
      <c r="A659" s="36">
        <v>44967</v>
      </c>
      <c r="B659" s="26" t="s">
        <v>1136</v>
      </c>
      <c r="C659" s="37" t="s">
        <v>2</v>
      </c>
      <c r="D659" s="27">
        <v>220</v>
      </c>
      <c r="E659" s="27">
        <v>0</v>
      </c>
      <c r="F659" s="28">
        <f t="shared" si="10"/>
        <v>21371912.050000001</v>
      </c>
      <c r="G659" s="2"/>
      <c r="H659" s="2"/>
    </row>
    <row r="660" spans="1:8" s="3" customFormat="1" ht="14.25">
      <c r="A660" s="36">
        <v>44967</v>
      </c>
      <c r="B660" s="26" t="s">
        <v>1137</v>
      </c>
      <c r="C660" s="37" t="s">
        <v>2</v>
      </c>
      <c r="D660" s="27">
        <v>40200</v>
      </c>
      <c r="E660" s="27">
        <v>0</v>
      </c>
      <c r="F660" s="28">
        <f t="shared" si="10"/>
        <v>21331712.050000001</v>
      </c>
      <c r="G660" s="2"/>
      <c r="H660" s="2"/>
    </row>
    <row r="661" spans="1:8" s="3" customFormat="1" ht="14.25">
      <c r="A661" s="36">
        <v>44967</v>
      </c>
      <c r="B661" s="26" t="s">
        <v>1138</v>
      </c>
      <c r="C661" s="37" t="s">
        <v>2</v>
      </c>
      <c r="D661" s="27">
        <v>36320</v>
      </c>
      <c r="E661" s="27">
        <v>0</v>
      </c>
      <c r="F661" s="28">
        <f t="shared" si="10"/>
        <v>21295392.050000001</v>
      </c>
      <c r="G661" s="2"/>
      <c r="H661" s="2"/>
    </row>
    <row r="662" spans="1:8" s="3" customFormat="1" ht="14.25">
      <c r="A662" s="36">
        <v>44967</v>
      </c>
      <c r="B662" s="26" t="s">
        <v>1139</v>
      </c>
      <c r="C662" s="37" t="s">
        <v>2</v>
      </c>
      <c r="D662" s="27">
        <v>15000</v>
      </c>
      <c r="E662" s="27">
        <v>0</v>
      </c>
      <c r="F662" s="28">
        <f t="shared" si="10"/>
        <v>21280392.050000001</v>
      </c>
      <c r="G662" s="2"/>
      <c r="H662" s="2"/>
    </row>
    <row r="663" spans="1:8" s="3" customFormat="1" ht="14.25">
      <c r="A663" s="36">
        <v>44967</v>
      </c>
      <c r="B663" s="26" t="s">
        <v>1140</v>
      </c>
      <c r="C663" s="37" t="s">
        <v>2</v>
      </c>
      <c r="D663" s="27">
        <v>17000</v>
      </c>
      <c r="E663" s="27">
        <v>0</v>
      </c>
      <c r="F663" s="28">
        <f t="shared" si="10"/>
        <v>21263392.050000001</v>
      </c>
      <c r="G663" s="2"/>
      <c r="H663" s="2"/>
    </row>
    <row r="664" spans="1:8" s="3" customFormat="1" ht="14.25">
      <c r="A664" s="36">
        <v>44967</v>
      </c>
      <c r="B664" s="26" t="s">
        <v>1141</v>
      </c>
      <c r="C664" s="37" t="s">
        <v>2</v>
      </c>
      <c r="D664" s="27">
        <v>17320</v>
      </c>
      <c r="E664" s="27">
        <v>0</v>
      </c>
      <c r="F664" s="28">
        <f t="shared" si="10"/>
        <v>21246072.050000001</v>
      </c>
      <c r="G664" s="2"/>
      <c r="H664" s="2"/>
    </row>
    <row r="665" spans="1:8" s="3" customFormat="1" ht="14.25">
      <c r="A665" s="36">
        <v>44967</v>
      </c>
      <c r="B665" s="26" t="s">
        <v>1142</v>
      </c>
      <c r="C665" s="37" t="s">
        <v>2</v>
      </c>
      <c r="D665" s="27">
        <v>24800</v>
      </c>
      <c r="E665" s="27">
        <v>0</v>
      </c>
      <c r="F665" s="28">
        <f t="shared" si="10"/>
        <v>21221272.050000001</v>
      </c>
      <c r="G665" s="2"/>
      <c r="H665" s="2"/>
    </row>
    <row r="666" spans="1:8" s="3" customFormat="1" ht="14.25">
      <c r="A666" s="36">
        <v>44967</v>
      </c>
      <c r="B666" s="26" t="s">
        <v>1143</v>
      </c>
      <c r="C666" s="37" t="s">
        <v>2</v>
      </c>
      <c r="D666" s="27">
        <v>20800</v>
      </c>
      <c r="E666" s="27">
        <v>0</v>
      </c>
      <c r="F666" s="28">
        <f t="shared" si="10"/>
        <v>21200472.050000001</v>
      </c>
      <c r="G666" s="2"/>
      <c r="H666" s="2"/>
    </row>
    <row r="667" spans="1:8" s="3" customFormat="1" ht="14.25">
      <c r="A667" s="36">
        <v>44967</v>
      </c>
      <c r="B667" s="26" t="s">
        <v>1144</v>
      </c>
      <c r="C667" s="37" t="s">
        <v>2</v>
      </c>
      <c r="D667" s="27">
        <v>10000</v>
      </c>
      <c r="E667" s="27">
        <v>0</v>
      </c>
      <c r="F667" s="28">
        <f t="shared" si="10"/>
        <v>21190472.050000001</v>
      </c>
      <c r="G667" s="2"/>
      <c r="H667" s="2"/>
    </row>
    <row r="668" spans="1:8" s="3" customFormat="1" ht="14.25">
      <c r="A668" s="36">
        <v>44967</v>
      </c>
      <c r="B668" s="26" t="s">
        <v>1145</v>
      </c>
      <c r="C668" s="37" t="s">
        <v>2</v>
      </c>
      <c r="D668" s="27">
        <v>11000</v>
      </c>
      <c r="E668" s="27">
        <v>0</v>
      </c>
      <c r="F668" s="28">
        <f t="shared" si="10"/>
        <v>21179472.050000001</v>
      </c>
      <c r="G668" s="2"/>
      <c r="H668" s="2"/>
    </row>
    <row r="669" spans="1:8" s="3" customFormat="1" ht="14.25">
      <c r="A669" s="36">
        <v>44967</v>
      </c>
      <c r="B669" s="26" t="s">
        <v>1146</v>
      </c>
      <c r="C669" s="37" t="s">
        <v>2</v>
      </c>
      <c r="D669" s="27">
        <v>41950</v>
      </c>
      <c r="E669" s="27">
        <v>0</v>
      </c>
      <c r="F669" s="28">
        <f t="shared" si="10"/>
        <v>21137522.050000001</v>
      </c>
      <c r="G669" s="2"/>
      <c r="H669" s="2"/>
    </row>
    <row r="670" spans="1:8" s="3" customFormat="1" ht="14.25">
      <c r="A670" s="36">
        <v>44967</v>
      </c>
      <c r="B670" s="26" t="s">
        <v>1147</v>
      </c>
      <c r="C670" s="37" t="s">
        <v>2</v>
      </c>
      <c r="D670" s="27">
        <v>13400</v>
      </c>
      <c r="E670" s="27">
        <v>0</v>
      </c>
      <c r="F670" s="28">
        <f t="shared" si="10"/>
        <v>21124122.050000001</v>
      </c>
      <c r="G670" s="2"/>
      <c r="H670" s="2"/>
    </row>
    <row r="671" spans="1:8" s="3" customFormat="1" ht="14.25">
      <c r="A671" s="36">
        <v>44967</v>
      </c>
      <c r="B671" s="26" t="s">
        <v>1148</v>
      </c>
      <c r="C671" s="37" t="s">
        <v>2</v>
      </c>
      <c r="D671" s="27">
        <v>2550</v>
      </c>
      <c r="E671" s="27">
        <v>0</v>
      </c>
      <c r="F671" s="28">
        <f t="shared" si="10"/>
        <v>21121572.050000001</v>
      </c>
      <c r="G671" s="2"/>
      <c r="H671" s="2"/>
    </row>
    <row r="672" spans="1:8" s="3" customFormat="1" ht="14.25">
      <c r="A672" s="36">
        <v>44967</v>
      </c>
      <c r="B672" s="26" t="s">
        <v>1149</v>
      </c>
      <c r="C672" s="37" t="s">
        <v>2</v>
      </c>
      <c r="D672" s="27">
        <v>75000</v>
      </c>
      <c r="E672" s="27">
        <v>0</v>
      </c>
      <c r="F672" s="28">
        <f t="shared" si="10"/>
        <v>21046572.050000001</v>
      </c>
      <c r="G672" s="2"/>
      <c r="H672" s="2"/>
    </row>
    <row r="673" spans="1:8" s="3" customFormat="1" ht="14.25">
      <c r="A673" s="36">
        <v>44967</v>
      </c>
      <c r="B673" s="26" t="s">
        <v>1150</v>
      </c>
      <c r="C673" s="26" t="s">
        <v>264</v>
      </c>
      <c r="D673" s="27">
        <v>95648.8</v>
      </c>
      <c r="E673" s="27">
        <v>0</v>
      </c>
      <c r="F673" s="28">
        <f t="shared" si="10"/>
        <v>20950923.25</v>
      </c>
      <c r="G673" s="2"/>
      <c r="H673" s="2"/>
    </row>
    <row r="674" spans="1:8" s="3" customFormat="1" ht="14.25">
      <c r="A674" s="13"/>
      <c r="B674" s="14"/>
      <c r="C674" s="14"/>
      <c r="D674" s="15"/>
      <c r="E674" s="15"/>
      <c r="F674" s="31"/>
      <c r="G674" s="2"/>
      <c r="H674" s="2"/>
    </row>
    <row r="675" spans="1:8" s="3" customFormat="1" ht="14.25">
      <c r="A675" s="79"/>
      <c r="B675" s="80"/>
      <c r="C675" s="80"/>
      <c r="D675" s="81"/>
      <c r="E675" s="81"/>
      <c r="F675" s="82"/>
      <c r="G675" s="2"/>
      <c r="H675" s="2"/>
    </row>
    <row r="676" spans="1:8" s="3" customFormat="1" ht="14.25">
      <c r="A676" s="69">
        <v>44970</v>
      </c>
      <c r="B676" s="70" t="s">
        <v>1151</v>
      </c>
      <c r="C676" s="70" t="s">
        <v>1152</v>
      </c>
      <c r="D676" s="71">
        <v>0</v>
      </c>
      <c r="E676" s="71">
        <v>1475</v>
      </c>
      <c r="F676" s="72">
        <f>+F673+E676-D676</f>
        <v>20952398.25</v>
      </c>
      <c r="G676" s="2"/>
      <c r="H676" s="2"/>
    </row>
    <row r="677" spans="1:8" s="3" customFormat="1" ht="14.25">
      <c r="A677" s="36">
        <v>44970</v>
      </c>
      <c r="B677" s="26" t="s">
        <v>1153</v>
      </c>
      <c r="C677" s="26" t="s">
        <v>1154</v>
      </c>
      <c r="D677" s="27">
        <v>0</v>
      </c>
      <c r="E677" s="27">
        <v>4534</v>
      </c>
      <c r="F677" s="28">
        <f t="shared" si="10"/>
        <v>20956932.25</v>
      </c>
      <c r="G677" s="2"/>
      <c r="H677" s="2"/>
    </row>
    <row r="678" spans="1:8" s="3" customFormat="1" ht="14.25">
      <c r="A678" s="36">
        <v>44970</v>
      </c>
      <c r="B678" s="26" t="s">
        <v>1155</v>
      </c>
      <c r="C678" s="26" t="s">
        <v>1156</v>
      </c>
      <c r="D678" s="27">
        <v>0</v>
      </c>
      <c r="E678" s="27">
        <v>2462.5</v>
      </c>
      <c r="F678" s="28">
        <f t="shared" si="10"/>
        <v>20959394.75</v>
      </c>
      <c r="G678" s="2"/>
      <c r="H678" s="2"/>
    </row>
    <row r="679" spans="1:8" s="3" customFormat="1" ht="14.25">
      <c r="A679" s="36">
        <v>44970</v>
      </c>
      <c r="B679" s="26" t="s">
        <v>1157</v>
      </c>
      <c r="C679" s="26" t="s">
        <v>1158</v>
      </c>
      <c r="D679" s="27">
        <v>0</v>
      </c>
      <c r="E679" s="27">
        <v>4522.3</v>
      </c>
      <c r="F679" s="28">
        <f t="shared" si="10"/>
        <v>20963917.050000001</v>
      </c>
      <c r="G679" s="2"/>
      <c r="H679" s="2"/>
    </row>
    <row r="680" spans="1:8" s="3" customFormat="1" ht="14.25">
      <c r="A680" s="36">
        <v>44970</v>
      </c>
      <c r="B680" s="26" t="s">
        <v>1159</v>
      </c>
      <c r="C680" s="26" t="s">
        <v>1160</v>
      </c>
      <c r="D680" s="27">
        <v>0</v>
      </c>
      <c r="E680" s="27">
        <v>3600</v>
      </c>
      <c r="F680" s="28">
        <f t="shared" si="10"/>
        <v>20967517.050000001</v>
      </c>
      <c r="G680" s="2"/>
      <c r="H680" s="2"/>
    </row>
    <row r="681" spans="1:8" s="3" customFormat="1" ht="14.25">
      <c r="A681" s="36">
        <v>44970</v>
      </c>
      <c r="B681" s="26" t="s">
        <v>1161</v>
      </c>
      <c r="C681" s="26" t="s">
        <v>1162</v>
      </c>
      <c r="D681" s="27">
        <v>0</v>
      </c>
      <c r="E681" s="27">
        <v>5027.8</v>
      </c>
      <c r="F681" s="28">
        <f t="shared" si="10"/>
        <v>20972544.850000001</v>
      </c>
      <c r="G681" s="2"/>
      <c r="H681" s="2"/>
    </row>
    <row r="682" spans="1:8" s="3" customFormat="1" ht="14.25">
      <c r="A682" s="36">
        <v>44970</v>
      </c>
      <c r="B682" s="26" t="s">
        <v>1163</v>
      </c>
      <c r="C682" s="26" t="s">
        <v>1164</v>
      </c>
      <c r="D682" s="27">
        <v>0</v>
      </c>
      <c r="E682" s="27">
        <v>1950</v>
      </c>
      <c r="F682" s="28">
        <f t="shared" si="10"/>
        <v>20974494.850000001</v>
      </c>
      <c r="G682" s="2"/>
      <c r="H682" s="2"/>
    </row>
    <row r="683" spans="1:8" s="3" customFormat="1" ht="14.25">
      <c r="A683" s="36">
        <v>44970</v>
      </c>
      <c r="B683" s="26" t="s">
        <v>1165</v>
      </c>
      <c r="C683" s="26" t="s">
        <v>1048</v>
      </c>
      <c r="D683" s="27">
        <v>12000</v>
      </c>
      <c r="E683" s="27">
        <v>0</v>
      </c>
      <c r="F683" s="28">
        <f t="shared" si="10"/>
        <v>20962494.850000001</v>
      </c>
      <c r="G683" s="2"/>
      <c r="H683" s="2"/>
    </row>
    <row r="684" spans="1:8" s="3" customFormat="1" ht="14.25">
      <c r="A684" s="36">
        <v>44970</v>
      </c>
      <c r="B684" s="26" t="s">
        <v>1166</v>
      </c>
      <c r="C684" s="37" t="s">
        <v>2</v>
      </c>
      <c r="D684" s="27">
        <v>2932</v>
      </c>
      <c r="E684" s="27">
        <v>0</v>
      </c>
      <c r="F684" s="28">
        <f t="shared" si="10"/>
        <v>20959562.850000001</v>
      </c>
      <c r="G684" s="2"/>
      <c r="H684" s="2"/>
    </row>
    <row r="685" spans="1:8" s="3" customFormat="1" ht="14.25">
      <c r="A685" s="36">
        <v>44970</v>
      </c>
      <c r="B685" s="26" t="s">
        <v>1167</v>
      </c>
      <c r="C685" s="37" t="s">
        <v>2</v>
      </c>
      <c r="D685" s="27">
        <v>58200</v>
      </c>
      <c r="E685" s="27">
        <v>0</v>
      </c>
      <c r="F685" s="28">
        <f t="shared" si="10"/>
        <v>20901362.850000001</v>
      </c>
      <c r="G685" s="2"/>
      <c r="H685" s="2"/>
    </row>
    <row r="686" spans="1:8" s="3" customFormat="1" ht="14.25">
      <c r="A686" s="36">
        <v>44970</v>
      </c>
      <c r="B686" s="26" t="s">
        <v>1168</v>
      </c>
      <c r="C686" s="37" t="s">
        <v>2</v>
      </c>
      <c r="D686" s="27">
        <v>49850</v>
      </c>
      <c r="E686" s="27">
        <v>0</v>
      </c>
      <c r="F686" s="28">
        <f t="shared" si="10"/>
        <v>20851512.850000001</v>
      </c>
      <c r="G686" s="2"/>
      <c r="H686" s="2"/>
    </row>
    <row r="687" spans="1:8" s="3" customFormat="1" ht="14.25">
      <c r="A687" s="36">
        <v>44970</v>
      </c>
      <c r="B687" s="26" t="s">
        <v>1169</v>
      </c>
      <c r="C687" s="37" t="s">
        <v>2</v>
      </c>
      <c r="D687" s="27">
        <v>12000</v>
      </c>
      <c r="E687" s="27">
        <v>0</v>
      </c>
      <c r="F687" s="28">
        <f t="shared" si="10"/>
        <v>20839512.850000001</v>
      </c>
      <c r="G687" s="2"/>
      <c r="H687" s="2"/>
    </row>
    <row r="688" spans="1:8" s="3" customFormat="1" ht="14.25">
      <c r="A688" s="36">
        <v>44970</v>
      </c>
      <c r="B688" s="26" t="s">
        <v>1170</v>
      </c>
      <c r="C688" s="37" t="s">
        <v>2</v>
      </c>
      <c r="D688" s="27">
        <v>45130</v>
      </c>
      <c r="E688" s="27">
        <v>0</v>
      </c>
      <c r="F688" s="28">
        <f t="shared" si="10"/>
        <v>20794382.850000001</v>
      </c>
      <c r="G688" s="2"/>
      <c r="H688" s="2"/>
    </row>
    <row r="689" spans="1:8" s="3" customFormat="1" ht="14.25">
      <c r="A689" s="36">
        <v>44970</v>
      </c>
      <c r="B689" s="26" t="s">
        <v>1171</v>
      </c>
      <c r="C689" s="37" t="s">
        <v>2</v>
      </c>
      <c r="D689" s="27">
        <v>79570</v>
      </c>
      <c r="E689" s="27">
        <v>0</v>
      </c>
      <c r="F689" s="28">
        <f t="shared" si="10"/>
        <v>20714812.850000001</v>
      </c>
      <c r="G689" s="2"/>
      <c r="H689" s="2"/>
    </row>
    <row r="690" spans="1:8" s="3" customFormat="1" ht="14.25">
      <c r="A690" s="36">
        <v>44970</v>
      </c>
      <c r="B690" s="26" t="s">
        <v>1172</v>
      </c>
      <c r="C690" s="37" t="s">
        <v>2</v>
      </c>
      <c r="D690" s="27">
        <v>14800</v>
      </c>
      <c r="E690" s="27">
        <v>0</v>
      </c>
      <c r="F690" s="28">
        <f t="shared" ref="F690:F755" si="11">+F689+E690-D690</f>
        <v>20700012.850000001</v>
      </c>
      <c r="G690" s="2"/>
      <c r="H690" s="2"/>
    </row>
    <row r="691" spans="1:8" s="3" customFormat="1" ht="14.25">
      <c r="A691" s="36">
        <v>44970</v>
      </c>
      <c r="B691" s="26" t="s">
        <v>1173</v>
      </c>
      <c r="C691" s="37" t="s">
        <v>2</v>
      </c>
      <c r="D691" s="27">
        <v>8140</v>
      </c>
      <c r="E691" s="27">
        <v>0</v>
      </c>
      <c r="F691" s="28">
        <f t="shared" si="11"/>
        <v>20691872.850000001</v>
      </c>
      <c r="G691" s="2"/>
      <c r="H691" s="2"/>
    </row>
    <row r="692" spans="1:8" s="3" customFormat="1" ht="14.25">
      <c r="A692" s="36">
        <v>44970</v>
      </c>
      <c r="B692" s="26" t="s">
        <v>1174</v>
      </c>
      <c r="C692" s="37" t="s">
        <v>2</v>
      </c>
      <c r="D692" s="27">
        <v>66026</v>
      </c>
      <c r="E692" s="27">
        <v>0</v>
      </c>
      <c r="F692" s="28">
        <f t="shared" si="11"/>
        <v>20625846.850000001</v>
      </c>
      <c r="G692" s="2"/>
      <c r="H692" s="2"/>
    </row>
    <row r="693" spans="1:8" s="3" customFormat="1" ht="14.25">
      <c r="A693" s="36">
        <v>44970</v>
      </c>
      <c r="B693" s="26" t="s">
        <v>1175</v>
      </c>
      <c r="C693" s="37" t="s">
        <v>2</v>
      </c>
      <c r="D693" s="27">
        <v>44060</v>
      </c>
      <c r="E693" s="27">
        <v>0</v>
      </c>
      <c r="F693" s="28">
        <f t="shared" si="11"/>
        <v>20581786.850000001</v>
      </c>
      <c r="G693" s="2"/>
      <c r="H693" s="2"/>
    </row>
    <row r="694" spans="1:8" s="3" customFormat="1" ht="14.25">
      <c r="A694" s="69">
        <v>44970</v>
      </c>
      <c r="B694" s="70" t="s">
        <v>1176</v>
      </c>
      <c r="C694" s="84" t="s">
        <v>2</v>
      </c>
      <c r="D694" s="71">
        <v>30950</v>
      </c>
      <c r="E694" s="71">
        <v>0</v>
      </c>
      <c r="F694" s="72">
        <f>+F693+E694-D694</f>
        <v>20550836.850000001</v>
      </c>
      <c r="G694" s="2"/>
      <c r="H694" s="2"/>
    </row>
    <row r="695" spans="1:8" s="3" customFormat="1" ht="14.25">
      <c r="A695" s="36">
        <v>44970</v>
      </c>
      <c r="B695" s="26" t="s">
        <v>1177</v>
      </c>
      <c r="C695" s="37" t="s">
        <v>2</v>
      </c>
      <c r="D695" s="27">
        <v>36000</v>
      </c>
      <c r="E695" s="27">
        <v>0</v>
      </c>
      <c r="F695" s="28">
        <f t="shared" si="11"/>
        <v>20514836.850000001</v>
      </c>
      <c r="G695" s="2"/>
      <c r="H695" s="2"/>
    </row>
    <row r="696" spans="1:8" s="3" customFormat="1" ht="14.25">
      <c r="A696" s="36">
        <v>44970</v>
      </c>
      <c r="B696" s="26" t="s">
        <v>1178</v>
      </c>
      <c r="C696" s="37" t="s">
        <v>2</v>
      </c>
      <c r="D696" s="27">
        <v>30320</v>
      </c>
      <c r="E696" s="27">
        <v>0</v>
      </c>
      <c r="F696" s="28">
        <f t="shared" si="11"/>
        <v>20484516.850000001</v>
      </c>
      <c r="G696" s="2"/>
      <c r="H696" s="2"/>
    </row>
    <row r="697" spans="1:8" s="3" customFormat="1" ht="14.25">
      <c r="A697" s="36">
        <v>44970</v>
      </c>
      <c r="B697" s="26" t="s">
        <v>1179</v>
      </c>
      <c r="C697" s="37" t="s">
        <v>2</v>
      </c>
      <c r="D697" s="27">
        <v>15000</v>
      </c>
      <c r="E697" s="27">
        <v>0</v>
      </c>
      <c r="F697" s="28">
        <f t="shared" si="11"/>
        <v>20469516.850000001</v>
      </c>
      <c r="G697" s="2"/>
      <c r="H697" s="2"/>
    </row>
    <row r="698" spans="1:8" s="3" customFormat="1" ht="14.25">
      <c r="A698" s="36">
        <v>44970</v>
      </c>
      <c r="B698" s="26" t="s">
        <v>1180</v>
      </c>
      <c r="C698" s="37" t="s">
        <v>2</v>
      </c>
      <c r="D698" s="27">
        <v>10000</v>
      </c>
      <c r="E698" s="27">
        <v>0</v>
      </c>
      <c r="F698" s="28">
        <f t="shared" si="11"/>
        <v>20459516.850000001</v>
      </c>
      <c r="G698" s="2"/>
      <c r="H698" s="2"/>
    </row>
    <row r="699" spans="1:8" s="3" customFormat="1" ht="14.25">
      <c r="A699" s="36">
        <v>44970</v>
      </c>
      <c r="B699" s="26" t="s">
        <v>1181</v>
      </c>
      <c r="C699" s="37" t="s">
        <v>2</v>
      </c>
      <c r="D699" s="27">
        <v>36040</v>
      </c>
      <c r="E699" s="27">
        <v>0</v>
      </c>
      <c r="F699" s="28">
        <f t="shared" si="11"/>
        <v>20423476.850000001</v>
      </c>
      <c r="G699" s="2"/>
      <c r="H699" s="2"/>
    </row>
    <row r="700" spans="1:8" s="3" customFormat="1" ht="14.25">
      <c r="A700" s="36">
        <v>44970</v>
      </c>
      <c r="B700" s="26" t="s">
        <v>1182</v>
      </c>
      <c r="C700" s="37" t="s">
        <v>2</v>
      </c>
      <c r="D700" s="27">
        <v>12700</v>
      </c>
      <c r="E700" s="27">
        <v>0</v>
      </c>
      <c r="F700" s="28">
        <f t="shared" si="11"/>
        <v>20410776.850000001</v>
      </c>
      <c r="G700" s="2"/>
      <c r="H700" s="2"/>
    </row>
    <row r="701" spans="1:8" s="3" customFormat="1" ht="14.25">
      <c r="A701" s="36">
        <v>44970</v>
      </c>
      <c r="B701" s="26" t="s">
        <v>1183</v>
      </c>
      <c r="C701" s="37" t="s">
        <v>2</v>
      </c>
      <c r="D701" s="27">
        <v>22300</v>
      </c>
      <c r="E701" s="27">
        <v>0</v>
      </c>
      <c r="F701" s="28">
        <f t="shared" si="11"/>
        <v>20388476.850000001</v>
      </c>
      <c r="G701" s="2"/>
      <c r="H701" s="2"/>
    </row>
    <row r="702" spans="1:8" s="3" customFormat="1" ht="14.25">
      <c r="A702" s="36">
        <v>44970</v>
      </c>
      <c r="B702" s="26" t="s">
        <v>1184</v>
      </c>
      <c r="C702" s="26" t="s">
        <v>264</v>
      </c>
      <c r="D702" s="27">
        <v>31405</v>
      </c>
      <c r="E702" s="27">
        <v>0</v>
      </c>
      <c r="F702" s="28">
        <f t="shared" si="11"/>
        <v>20357071.850000001</v>
      </c>
      <c r="G702" s="2"/>
      <c r="H702" s="2"/>
    </row>
    <row r="703" spans="1:8" s="3" customFormat="1" ht="14.25">
      <c r="A703" s="36">
        <v>44970</v>
      </c>
      <c r="B703" s="26" t="s">
        <v>1185</v>
      </c>
      <c r="C703" s="26" t="s">
        <v>264</v>
      </c>
      <c r="D703" s="27">
        <v>6050</v>
      </c>
      <c r="E703" s="27">
        <v>0</v>
      </c>
      <c r="F703" s="28">
        <f t="shared" si="11"/>
        <v>20351021.850000001</v>
      </c>
      <c r="G703" s="2"/>
      <c r="H703" s="2"/>
    </row>
    <row r="704" spans="1:8" s="3" customFormat="1" ht="14.25">
      <c r="A704" s="36">
        <v>44971</v>
      </c>
      <c r="B704" s="26" t="s">
        <v>1186</v>
      </c>
      <c r="C704" s="26" t="s">
        <v>1187</v>
      </c>
      <c r="D704" s="27">
        <v>0</v>
      </c>
      <c r="E704" s="27">
        <v>4170.2</v>
      </c>
      <c r="F704" s="28">
        <f t="shared" si="11"/>
        <v>20355192.050000001</v>
      </c>
      <c r="G704" s="2"/>
      <c r="H704" s="2"/>
    </row>
    <row r="705" spans="1:8" s="3" customFormat="1" ht="14.25">
      <c r="A705" s="36">
        <v>44971</v>
      </c>
      <c r="B705" s="26" t="s">
        <v>1188</v>
      </c>
      <c r="C705" s="26" t="s">
        <v>1189</v>
      </c>
      <c r="D705" s="27">
        <v>0</v>
      </c>
      <c r="E705" s="27">
        <v>4540.5</v>
      </c>
      <c r="F705" s="28">
        <f t="shared" si="11"/>
        <v>20359732.550000001</v>
      </c>
      <c r="G705" s="2"/>
      <c r="H705" s="2"/>
    </row>
    <row r="706" spans="1:8" s="3" customFormat="1" ht="14.25">
      <c r="A706" s="36">
        <v>44971</v>
      </c>
      <c r="B706" s="26" t="s">
        <v>1190</v>
      </c>
      <c r="C706" s="26" t="s">
        <v>1191</v>
      </c>
      <c r="D706" s="27">
        <v>0</v>
      </c>
      <c r="E706" s="27">
        <v>1887.5</v>
      </c>
      <c r="F706" s="28">
        <f t="shared" si="11"/>
        <v>20361620.050000001</v>
      </c>
      <c r="G706" s="2"/>
      <c r="H706" s="2"/>
    </row>
    <row r="707" spans="1:8" s="3" customFormat="1" ht="14.25">
      <c r="A707" s="36">
        <v>44971</v>
      </c>
      <c r="B707" s="26" t="s">
        <v>1192</v>
      </c>
      <c r="C707" s="26" t="s">
        <v>1193</v>
      </c>
      <c r="D707" s="27">
        <v>0</v>
      </c>
      <c r="E707" s="27">
        <v>800</v>
      </c>
      <c r="F707" s="28">
        <f t="shared" si="11"/>
        <v>20362420.050000001</v>
      </c>
      <c r="G707" s="2"/>
      <c r="H707" s="2"/>
    </row>
    <row r="708" spans="1:8" s="3" customFormat="1" ht="14.25">
      <c r="A708" s="36">
        <v>44971</v>
      </c>
      <c r="B708" s="26" t="s">
        <v>1194</v>
      </c>
      <c r="C708" s="26" t="s">
        <v>1195</v>
      </c>
      <c r="D708" s="27">
        <v>0</v>
      </c>
      <c r="E708" s="27">
        <v>4698.3</v>
      </c>
      <c r="F708" s="28">
        <f t="shared" si="11"/>
        <v>20367118.350000001</v>
      </c>
      <c r="G708" s="2"/>
      <c r="H708" s="2"/>
    </row>
    <row r="709" spans="1:8" s="10" customFormat="1" ht="14.25">
      <c r="A709" s="36">
        <v>44971</v>
      </c>
      <c r="B709" s="26" t="s">
        <v>1196</v>
      </c>
      <c r="C709" s="26" t="s">
        <v>1197</v>
      </c>
      <c r="D709" s="27">
        <v>0</v>
      </c>
      <c r="E709" s="27">
        <v>4705.8999999999996</v>
      </c>
      <c r="F709" s="28">
        <f t="shared" si="11"/>
        <v>20371824.25</v>
      </c>
      <c r="G709" s="9"/>
      <c r="H709" s="9"/>
    </row>
    <row r="710" spans="1:8" s="3" customFormat="1" ht="14.25">
      <c r="A710" s="36">
        <v>44971</v>
      </c>
      <c r="B710" s="26" t="s">
        <v>1198</v>
      </c>
      <c r="C710" s="26" t="s">
        <v>1199</v>
      </c>
      <c r="D710" s="27">
        <v>0</v>
      </c>
      <c r="E710" s="27">
        <v>4614.6000000000004</v>
      </c>
      <c r="F710" s="28">
        <f t="shared" si="11"/>
        <v>20376438.850000001</v>
      </c>
      <c r="G710" s="2"/>
      <c r="H710" s="2"/>
    </row>
    <row r="711" spans="1:8" s="3" customFormat="1" ht="14.25">
      <c r="A711" s="36">
        <v>44971</v>
      </c>
      <c r="B711" s="26" t="s">
        <v>1200</v>
      </c>
      <c r="C711" s="26" t="s">
        <v>1201</v>
      </c>
      <c r="D711" s="27">
        <v>0</v>
      </c>
      <c r="E711" s="27">
        <v>4718.7</v>
      </c>
      <c r="F711" s="28">
        <f t="shared" si="11"/>
        <v>20381157.550000001</v>
      </c>
      <c r="G711" s="2"/>
      <c r="H711" s="2"/>
    </row>
    <row r="712" spans="1:8" s="3" customFormat="1" ht="14.25">
      <c r="A712" s="36">
        <v>44971</v>
      </c>
      <c r="B712" s="26" t="s">
        <v>1202</v>
      </c>
      <c r="C712" s="26" t="s">
        <v>1203</v>
      </c>
      <c r="D712" s="27">
        <v>0</v>
      </c>
      <c r="E712" s="27">
        <v>1037.5</v>
      </c>
      <c r="F712" s="28">
        <f t="shared" si="11"/>
        <v>20382195.050000001</v>
      </c>
      <c r="G712" s="2"/>
      <c r="H712" s="2"/>
    </row>
    <row r="713" spans="1:8" s="3" customFormat="1" ht="14.25">
      <c r="A713" s="36">
        <v>44971</v>
      </c>
      <c r="B713" s="26" t="s">
        <v>1204</v>
      </c>
      <c r="C713" s="26" t="s">
        <v>1205</v>
      </c>
      <c r="D713" s="27">
        <v>0</v>
      </c>
      <c r="E713" s="27">
        <v>2112.5</v>
      </c>
      <c r="F713" s="28">
        <f t="shared" si="11"/>
        <v>20384307.550000001</v>
      </c>
      <c r="G713" s="2"/>
      <c r="H713" s="2"/>
    </row>
    <row r="714" spans="1:8" s="10" customFormat="1" ht="14.25">
      <c r="A714" s="36">
        <v>44971</v>
      </c>
      <c r="B714" s="26" t="s">
        <v>1206</v>
      </c>
      <c r="C714" s="26" t="s">
        <v>1207</v>
      </c>
      <c r="D714" s="27">
        <v>0</v>
      </c>
      <c r="E714" s="27">
        <v>6000</v>
      </c>
      <c r="F714" s="28">
        <f t="shared" si="11"/>
        <v>20390307.550000001</v>
      </c>
      <c r="G714" s="9"/>
      <c r="H714" s="9"/>
    </row>
    <row r="715" spans="1:8" s="3" customFormat="1" ht="14.25">
      <c r="A715" s="36">
        <v>44971</v>
      </c>
      <c r="B715" s="26" t="s">
        <v>1208</v>
      </c>
      <c r="C715" s="26" t="s">
        <v>1209</v>
      </c>
      <c r="D715" s="27">
        <v>0</v>
      </c>
      <c r="E715" s="27">
        <v>3000</v>
      </c>
      <c r="F715" s="28">
        <f t="shared" si="11"/>
        <v>20393307.550000001</v>
      </c>
      <c r="G715" s="2"/>
      <c r="H715" s="2"/>
    </row>
    <row r="716" spans="1:8" s="3" customFormat="1" ht="14.25">
      <c r="A716" s="36">
        <v>44971</v>
      </c>
      <c r="B716" s="26" t="s">
        <v>1210</v>
      </c>
      <c r="C716" s="26" t="s">
        <v>1211</v>
      </c>
      <c r="D716" s="27">
        <v>0</v>
      </c>
      <c r="E716" s="27">
        <v>3000</v>
      </c>
      <c r="F716" s="28">
        <f t="shared" si="11"/>
        <v>20396307.550000001</v>
      </c>
      <c r="G716" s="2"/>
      <c r="H716" s="2"/>
    </row>
    <row r="717" spans="1:8" s="3" customFormat="1" ht="14.25">
      <c r="A717" s="36">
        <v>44971</v>
      </c>
      <c r="B717" s="26" t="s">
        <v>1212</v>
      </c>
      <c r="C717" s="26" t="s">
        <v>1213</v>
      </c>
      <c r="D717" s="27">
        <v>0</v>
      </c>
      <c r="E717" s="27">
        <v>3000</v>
      </c>
      <c r="F717" s="28">
        <f t="shared" si="11"/>
        <v>20399307.550000001</v>
      </c>
      <c r="G717" s="2"/>
      <c r="H717" s="2"/>
    </row>
    <row r="718" spans="1:8" s="3" customFormat="1" ht="14.25">
      <c r="A718" s="36">
        <v>44971</v>
      </c>
      <c r="B718" s="26" t="s">
        <v>1214</v>
      </c>
      <c r="C718" s="26" t="s">
        <v>1215</v>
      </c>
      <c r="D718" s="27">
        <v>0</v>
      </c>
      <c r="E718" s="27">
        <v>3000</v>
      </c>
      <c r="F718" s="28">
        <f t="shared" si="11"/>
        <v>20402307.550000001</v>
      </c>
      <c r="G718" s="2"/>
      <c r="H718" s="2"/>
    </row>
    <row r="719" spans="1:8" s="3" customFormat="1" ht="14.25">
      <c r="A719" s="36">
        <v>44971</v>
      </c>
      <c r="B719" s="26" t="s">
        <v>1216</v>
      </c>
      <c r="C719" s="26" t="s">
        <v>1217</v>
      </c>
      <c r="D719" s="27">
        <v>0</v>
      </c>
      <c r="E719" s="27">
        <v>6000</v>
      </c>
      <c r="F719" s="28">
        <f t="shared" si="11"/>
        <v>20408307.550000001</v>
      </c>
      <c r="G719" s="2"/>
      <c r="H719" s="2"/>
    </row>
    <row r="720" spans="1:8" s="10" customFormat="1" ht="14.25">
      <c r="A720" s="36">
        <v>44971</v>
      </c>
      <c r="B720" s="26" t="s">
        <v>1218</v>
      </c>
      <c r="C720" s="26" t="s">
        <v>1219</v>
      </c>
      <c r="D720" s="27">
        <v>0</v>
      </c>
      <c r="E720" s="27">
        <v>6000</v>
      </c>
      <c r="F720" s="28">
        <f t="shared" si="11"/>
        <v>20414307.550000001</v>
      </c>
      <c r="G720" s="9"/>
      <c r="H720" s="9"/>
    </row>
    <row r="721" spans="1:8" s="3" customFormat="1" ht="14.25">
      <c r="A721" s="36">
        <v>44971</v>
      </c>
      <c r="B721" s="26" t="s">
        <v>1220</v>
      </c>
      <c r="C721" s="26" t="s">
        <v>1221</v>
      </c>
      <c r="D721" s="27">
        <v>0</v>
      </c>
      <c r="E721" s="27">
        <v>6000</v>
      </c>
      <c r="F721" s="28">
        <f t="shared" si="11"/>
        <v>20420307.550000001</v>
      </c>
      <c r="G721" s="2"/>
      <c r="H721" s="2"/>
    </row>
    <row r="722" spans="1:8" s="3" customFormat="1" ht="14.25">
      <c r="A722" s="36">
        <v>44971</v>
      </c>
      <c r="B722" s="26" t="s">
        <v>1222</v>
      </c>
      <c r="C722" s="26" t="s">
        <v>1223</v>
      </c>
      <c r="D722" s="27">
        <v>0</v>
      </c>
      <c r="E722" s="27">
        <v>6000</v>
      </c>
      <c r="F722" s="28">
        <f t="shared" si="11"/>
        <v>20426307.550000001</v>
      </c>
      <c r="G722" s="2"/>
      <c r="H722" s="2"/>
    </row>
    <row r="723" spans="1:8" s="3" customFormat="1" ht="14.25">
      <c r="A723" s="36">
        <v>44971</v>
      </c>
      <c r="B723" s="26" t="s">
        <v>1224</v>
      </c>
      <c r="C723" s="26" t="s">
        <v>1225</v>
      </c>
      <c r="D723" s="27">
        <v>0</v>
      </c>
      <c r="E723" s="27">
        <v>25000</v>
      </c>
      <c r="F723" s="28">
        <f t="shared" si="11"/>
        <v>20451307.550000001</v>
      </c>
      <c r="G723" s="2"/>
      <c r="H723" s="2"/>
    </row>
    <row r="724" spans="1:8" s="3" customFormat="1" ht="14.25">
      <c r="A724" s="36">
        <v>44971</v>
      </c>
      <c r="B724" s="26" t="s">
        <v>1226</v>
      </c>
      <c r="C724" s="26" t="s">
        <v>1227</v>
      </c>
      <c r="D724" s="27">
        <v>0</v>
      </c>
      <c r="E724" s="27">
        <v>25000</v>
      </c>
      <c r="F724" s="28">
        <f t="shared" si="11"/>
        <v>20476307.550000001</v>
      </c>
      <c r="G724" s="2"/>
      <c r="H724" s="2"/>
    </row>
    <row r="725" spans="1:8" s="3" customFormat="1" ht="14.25">
      <c r="A725" s="36">
        <v>44971</v>
      </c>
      <c r="B725" s="26" t="s">
        <v>1228</v>
      </c>
      <c r="C725" s="26" t="s">
        <v>1229</v>
      </c>
      <c r="D725" s="27">
        <v>0</v>
      </c>
      <c r="E725" s="27">
        <v>25000</v>
      </c>
      <c r="F725" s="28">
        <f t="shared" si="11"/>
        <v>20501307.550000001</v>
      </c>
      <c r="G725" s="2"/>
      <c r="H725" s="2"/>
    </row>
    <row r="726" spans="1:8" s="3" customFormat="1" ht="14.25">
      <c r="A726" s="36">
        <v>44971</v>
      </c>
      <c r="B726" s="26" t="s">
        <v>1230</v>
      </c>
      <c r="C726" s="26" t="s">
        <v>1231</v>
      </c>
      <c r="D726" s="27">
        <v>0</v>
      </c>
      <c r="E726" s="27">
        <v>25000</v>
      </c>
      <c r="F726" s="28">
        <f t="shared" si="11"/>
        <v>20526307.550000001</v>
      </c>
      <c r="G726" s="2"/>
      <c r="H726" s="2"/>
    </row>
    <row r="727" spans="1:8" s="3" customFormat="1" ht="14.25">
      <c r="A727" s="36">
        <v>44971</v>
      </c>
      <c r="B727" s="26" t="s">
        <v>1232</v>
      </c>
      <c r="C727" s="26" t="s">
        <v>1233</v>
      </c>
      <c r="D727" s="27">
        <v>0</v>
      </c>
      <c r="E727" s="27">
        <v>25000</v>
      </c>
      <c r="F727" s="28">
        <f t="shared" si="11"/>
        <v>20551307.550000001</v>
      </c>
      <c r="G727" s="2"/>
      <c r="H727" s="2"/>
    </row>
    <row r="728" spans="1:8" s="3" customFormat="1" ht="14.25">
      <c r="A728" s="36">
        <v>44971</v>
      </c>
      <c r="B728" s="26" t="s">
        <v>1234</v>
      </c>
      <c r="C728" s="26" t="s">
        <v>1235</v>
      </c>
      <c r="D728" s="27">
        <v>0</v>
      </c>
      <c r="E728" s="27">
        <v>35000</v>
      </c>
      <c r="F728" s="28">
        <f t="shared" si="11"/>
        <v>20586307.550000001</v>
      </c>
      <c r="G728" s="2"/>
      <c r="H728" s="2"/>
    </row>
    <row r="729" spans="1:8" s="3" customFormat="1" ht="14.25">
      <c r="A729" s="36">
        <v>44971</v>
      </c>
      <c r="B729" s="26" t="s">
        <v>1236</v>
      </c>
      <c r="C729" s="26" t="s">
        <v>1237</v>
      </c>
      <c r="D729" s="27">
        <v>0</v>
      </c>
      <c r="E729" s="27">
        <v>100000</v>
      </c>
      <c r="F729" s="28">
        <f t="shared" si="11"/>
        <v>20686307.550000001</v>
      </c>
      <c r="G729" s="2"/>
      <c r="H729" s="2"/>
    </row>
    <row r="730" spans="1:8" s="3" customFormat="1" ht="14.25">
      <c r="A730" s="13"/>
      <c r="B730" s="14"/>
      <c r="C730" s="14"/>
      <c r="D730" s="15"/>
      <c r="E730" s="15"/>
      <c r="F730" s="31"/>
      <c r="G730" s="2"/>
      <c r="H730" s="2"/>
    </row>
    <row r="731" spans="1:8" s="3" customFormat="1" ht="14.25">
      <c r="A731" s="79"/>
      <c r="B731" s="80"/>
      <c r="C731" s="80"/>
      <c r="D731" s="81"/>
      <c r="E731" s="81"/>
      <c r="F731" s="82"/>
      <c r="G731" s="2"/>
      <c r="H731" s="2"/>
    </row>
    <row r="732" spans="1:8" s="3" customFormat="1" ht="14.25">
      <c r="A732" s="69">
        <v>44971</v>
      </c>
      <c r="B732" s="70" t="s">
        <v>1238</v>
      </c>
      <c r="C732" s="70" t="s">
        <v>1239</v>
      </c>
      <c r="D732" s="71">
        <v>0</v>
      </c>
      <c r="E732" s="71">
        <v>25000</v>
      </c>
      <c r="F732" s="72">
        <f>+F729+E732-D732</f>
        <v>20711307.550000001</v>
      </c>
      <c r="G732" s="2"/>
      <c r="H732" s="2"/>
    </row>
    <row r="733" spans="1:8" s="10" customFormat="1" ht="14.25">
      <c r="A733" s="36">
        <v>44971</v>
      </c>
      <c r="B733" s="26" t="s">
        <v>1240</v>
      </c>
      <c r="C733" s="26" t="s">
        <v>1241</v>
      </c>
      <c r="D733" s="27">
        <v>0</v>
      </c>
      <c r="E733" s="27">
        <v>25000</v>
      </c>
      <c r="F733" s="28">
        <f t="shared" si="11"/>
        <v>20736307.550000001</v>
      </c>
      <c r="G733" s="9"/>
      <c r="H733" s="9"/>
    </row>
    <row r="734" spans="1:8" s="10" customFormat="1" ht="14.25">
      <c r="A734" s="36">
        <v>44971</v>
      </c>
      <c r="B734" s="26" t="s">
        <v>1242</v>
      </c>
      <c r="C734" s="26" t="s">
        <v>1243</v>
      </c>
      <c r="D734" s="27">
        <v>0</v>
      </c>
      <c r="E734" s="27">
        <v>25000</v>
      </c>
      <c r="F734" s="28">
        <f t="shared" si="11"/>
        <v>20761307.550000001</v>
      </c>
      <c r="G734" s="9"/>
      <c r="H734" s="9"/>
    </row>
    <row r="735" spans="1:8" s="3" customFormat="1" ht="14.25">
      <c r="A735" s="36">
        <v>44971</v>
      </c>
      <c r="B735" s="26" t="s">
        <v>1244</v>
      </c>
      <c r="C735" s="26" t="s">
        <v>1245</v>
      </c>
      <c r="D735" s="27">
        <v>0</v>
      </c>
      <c r="E735" s="27">
        <v>25000</v>
      </c>
      <c r="F735" s="28">
        <f t="shared" si="11"/>
        <v>20786307.550000001</v>
      </c>
      <c r="G735" s="2"/>
      <c r="H735" s="2"/>
    </row>
    <row r="736" spans="1:8" s="3" customFormat="1" ht="14.25">
      <c r="A736" s="36">
        <v>44971</v>
      </c>
      <c r="B736" s="26" t="s">
        <v>1246</v>
      </c>
      <c r="C736" s="26" t="s">
        <v>1247</v>
      </c>
      <c r="D736" s="27">
        <v>0</v>
      </c>
      <c r="E736" s="27">
        <v>25000</v>
      </c>
      <c r="F736" s="28">
        <f t="shared" si="11"/>
        <v>20811307.550000001</v>
      </c>
      <c r="G736" s="2"/>
      <c r="H736" s="2"/>
    </row>
    <row r="737" spans="1:8" s="3" customFormat="1" ht="14.25">
      <c r="A737" s="36">
        <v>44971</v>
      </c>
      <c r="B737" s="26" t="s">
        <v>1248</v>
      </c>
      <c r="C737" s="26" t="s">
        <v>1249</v>
      </c>
      <c r="D737" s="27">
        <v>0</v>
      </c>
      <c r="E737" s="27">
        <v>20000</v>
      </c>
      <c r="F737" s="28">
        <f t="shared" si="11"/>
        <v>20831307.550000001</v>
      </c>
      <c r="G737" s="2"/>
      <c r="H737" s="2"/>
    </row>
    <row r="738" spans="1:8" s="3" customFormat="1" ht="14.25">
      <c r="A738" s="65">
        <v>44971</v>
      </c>
      <c r="B738" s="66" t="s">
        <v>1250</v>
      </c>
      <c r="C738" s="66" t="s">
        <v>1251</v>
      </c>
      <c r="D738" s="67">
        <v>0</v>
      </c>
      <c r="E738" s="67">
        <v>177314.98</v>
      </c>
      <c r="F738" s="68">
        <f t="shared" si="11"/>
        <v>21008622.530000001</v>
      </c>
      <c r="G738" s="2"/>
      <c r="H738" s="2"/>
    </row>
    <row r="739" spans="1:8" s="3" customFormat="1" ht="14.25">
      <c r="A739" s="69">
        <v>44971</v>
      </c>
      <c r="B739" s="70" t="s">
        <v>1252</v>
      </c>
      <c r="C739" s="70" t="s">
        <v>735</v>
      </c>
      <c r="D739" s="71">
        <v>0</v>
      </c>
      <c r="E739" s="71">
        <v>35715.089999999997</v>
      </c>
      <c r="F739" s="72">
        <f>+F738+E739-D739</f>
        <v>21044337.620000001</v>
      </c>
      <c r="G739" s="2"/>
      <c r="H739" s="2"/>
    </row>
    <row r="740" spans="1:8" s="3" customFormat="1" ht="14.25">
      <c r="A740" s="36">
        <v>44971</v>
      </c>
      <c r="B740" s="26" t="s">
        <v>1253</v>
      </c>
      <c r="C740" s="26" t="s">
        <v>1254</v>
      </c>
      <c r="D740" s="27">
        <v>0</v>
      </c>
      <c r="E740" s="27">
        <v>12000</v>
      </c>
      <c r="F740" s="28">
        <f t="shared" si="11"/>
        <v>21056337.620000001</v>
      </c>
      <c r="G740" s="2"/>
      <c r="H740" s="2"/>
    </row>
    <row r="741" spans="1:8" s="3" customFormat="1" ht="14.25">
      <c r="A741" s="36">
        <v>44971</v>
      </c>
      <c r="B741" s="26" t="s">
        <v>1255</v>
      </c>
      <c r="C741" s="26" t="s">
        <v>1256</v>
      </c>
      <c r="D741" s="27">
        <v>0</v>
      </c>
      <c r="E741" s="27">
        <v>6000</v>
      </c>
      <c r="F741" s="28">
        <f t="shared" si="11"/>
        <v>21062337.620000001</v>
      </c>
      <c r="G741" s="2"/>
      <c r="H741" s="2"/>
    </row>
    <row r="742" spans="1:8" s="3" customFormat="1" ht="14.25">
      <c r="A742" s="36">
        <v>44971</v>
      </c>
      <c r="B742" s="26" t="s">
        <v>1257</v>
      </c>
      <c r="C742" s="26" t="s">
        <v>1258</v>
      </c>
      <c r="D742" s="27">
        <v>0</v>
      </c>
      <c r="E742" s="27">
        <v>12000</v>
      </c>
      <c r="F742" s="28">
        <f t="shared" si="11"/>
        <v>21074337.620000001</v>
      </c>
      <c r="G742" s="2"/>
      <c r="H742" s="2"/>
    </row>
    <row r="743" spans="1:8" s="3" customFormat="1" ht="14.25">
      <c r="A743" s="36">
        <v>44971</v>
      </c>
      <c r="B743" s="26" t="s">
        <v>1259</v>
      </c>
      <c r="C743" s="26" t="s">
        <v>1048</v>
      </c>
      <c r="D743" s="27">
        <v>0</v>
      </c>
      <c r="E743" s="27">
        <v>12000</v>
      </c>
      <c r="F743" s="28">
        <f t="shared" si="11"/>
        <v>21086337.620000001</v>
      </c>
      <c r="G743" s="2"/>
      <c r="H743" s="2"/>
    </row>
    <row r="744" spans="1:8" s="3" customFormat="1" ht="14.25">
      <c r="A744" s="36">
        <v>44971</v>
      </c>
      <c r="B744" s="26" t="s">
        <v>1260</v>
      </c>
      <c r="C744" s="26" t="s">
        <v>1261</v>
      </c>
      <c r="D744" s="27">
        <v>0</v>
      </c>
      <c r="E744" s="27">
        <v>6000</v>
      </c>
      <c r="F744" s="28">
        <f t="shared" si="11"/>
        <v>21092337.620000001</v>
      </c>
      <c r="G744" s="2"/>
      <c r="H744" s="2"/>
    </row>
    <row r="745" spans="1:8" s="3" customFormat="1" ht="14.25">
      <c r="A745" s="36">
        <v>44971</v>
      </c>
      <c r="B745" s="26" t="s">
        <v>1262</v>
      </c>
      <c r="C745" s="26" t="s">
        <v>1263</v>
      </c>
      <c r="D745" s="27">
        <v>0</v>
      </c>
      <c r="E745" s="27">
        <v>6000</v>
      </c>
      <c r="F745" s="28">
        <f t="shared" si="11"/>
        <v>21098337.620000001</v>
      </c>
      <c r="G745" s="2"/>
      <c r="H745" s="2"/>
    </row>
    <row r="746" spans="1:8" s="3" customFormat="1" ht="14.25">
      <c r="A746" s="36">
        <v>44971</v>
      </c>
      <c r="B746" s="26" t="s">
        <v>1264</v>
      </c>
      <c r="C746" s="37" t="s">
        <v>2</v>
      </c>
      <c r="D746" s="27">
        <v>4100</v>
      </c>
      <c r="E746" s="27">
        <v>0</v>
      </c>
      <c r="F746" s="28">
        <f t="shared" si="11"/>
        <v>21094237.620000001</v>
      </c>
      <c r="G746" s="2"/>
      <c r="H746" s="2"/>
    </row>
    <row r="747" spans="1:8" s="3" customFormat="1" ht="14.25">
      <c r="A747" s="36">
        <v>44971</v>
      </c>
      <c r="B747" s="26" t="s">
        <v>1265</v>
      </c>
      <c r="C747" s="37" t="s">
        <v>2</v>
      </c>
      <c r="D747" s="27">
        <v>470</v>
      </c>
      <c r="E747" s="27">
        <v>0</v>
      </c>
      <c r="F747" s="28">
        <f t="shared" si="11"/>
        <v>21093767.620000001</v>
      </c>
      <c r="G747" s="2"/>
      <c r="H747" s="2"/>
    </row>
    <row r="748" spans="1:8" s="3" customFormat="1" ht="14.25">
      <c r="A748" s="36">
        <v>44971</v>
      </c>
      <c r="B748" s="26" t="s">
        <v>1266</v>
      </c>
      <c r="C748" s="37" t="s">
        <v>2</v>
      </c>
      <c r="D748" s="27">
        <v>880</v>
      </c>
      <c r="E748" s="27">
        <v>0</v>
      </c>
      <c r="F748" s="28">
        <f t="shared" si="11"/>
        <v>21092887.620000001</v>
      </c>
      <c r="G748" s="2"/>
      <c r="H748" s="2"/>
    </row>
    <row r="749" spans="1:8" s="3" customFormat="1" ht="14.25">
      <c r="A749" s="36">
        <v>44971</v>
      </c>
      <c r="B749" s="26" t="s">
        <v>1267</v>
      </c>
      <c r="C749" s="37" t="s">
        <v>2</v>
      </c>
      <c r="D749" s="27">
        <v>7540</v>
      </c>
      <c r="E749" s="27">
        <v>0</v>
      </c>
      <c r="F749" s="28">
        <f t="shared" si="11"/>
        <v>21085347.620000001</v>
      </c>
      <c r="G749" s="2"/>
      <c r="H749" s="2"/>
    </row>
    <row r="750" spans="1:8" s="3" customFormat="1" ht="14.25">
      <c r="A750" s="36">
        <v>44971</v>
      </c>
      <c r="B750" s="26" t="s">
        <v>1268</v>
      </c>
      <c r="C750" s="37" t="s">
        <v>2</v>
      </c>
      <c r="D750" s="27">
        <v>3800</v>
      </c>
      <c r="E750" s="27">
        <v>0</v>
      </c>
      <c r="F750" s="28">
        <f t="shared" si="11"/>
        <v>21081547.620000001</v>
      </c>
      <c r="G750" s="2"/>
      <c r="H750" s="2"/>
    </row>
    <row r="751" spans="1:8" s="3" customFormat="1" ht="14.25">
      <c r="A751" s="36">
        <v>44971</v>
      </c>
      <c r="B751" s="26" t="s">
        <v>1269</v>
      </c>
      <c r="C751" s="37" t="s">
        <v>2</v>
      </c>
      <c r="D751" s="27">
        <v>1880</v>
      </c>
      <c r="E751" s="27">
        <v>0</v>
      </c>
      <c r="F751" s="28">
        <f t="shared" si="11"/>
        <v>21079667.620000001</v>
      </c>
      <c r="G751" s="2"/>
      <c r="H751" s="2"/>
    </row>
    <row r="752" spans="1:8" s="3" customFormat="1" ht="14.25">
      <c r="A752" s="36">
        <v>44971</v>
      </c>
      <c r="B752" s="26" t="s">
        <v>1270</v>
      </c>
      <c r="C752" s="37" t="s">
        <v>2</v>
      </c>
      <c r="D752" s="27">
        <v>28830</v>
      </c>
      <c r="E752" s="27">
        <v>0</v>
      </c>
      <c r="F752" s="28">
        <f t="shared" si="11"/>
        <v>21050837.620000001</v>
      </c>
      <c r="G752" s="2"/>
      <c r="H752" s="2"/>
    </row>
    <row r="753" spans="1:8" s="3" customFormat="1" ht="14.25">
      <c r="A753" s="36">
        <v>44971</v>
      </c>
      <c r="B753" s="26" t="s">
        <v>1271</v>
      </c>
      <c r="C753" s="37" t="s">
        <v>2</v>
      </c>
      <c r="D753" s="27">
        <v>3500</v>
      </c>
      <c r="E753" s="27">
        <v>0</v>
      </c>
      <c r="F753" s="28">
        <f t="shared" si="11"/>
        <v>21047337.620000001</v>
      </c>
      <c r="G753" s="2"/>
      <c r="H753" s="2"/>
    </row>
    <row r="754" spans="1:8" s="3" customFormat="1" ht="14.25">
      <c r="A754" s="36">
        <v>44971</v>
      </c>
      <c r="B754" s="26" t="s">
        <v>1272</v>
      </c>
      <c r="C754" s="37" t="s">
        <v>2</v>
      </c>
      <c r="D754" s="27">
        <v>34146</v>
      </c>
      <c r="E754" s="27">
        <v>0</v>
      </c>
      <c r="F754" s="28">
        <f t="shared" si="11"/>
        <v>21013191.620000001</v>
      </c>
      <c r="G754" s="2"/>
      <c r="H754" s="2"/>
    </row>
    <row r="755" spans="1:8" s="3" customFormat="1" ht="14.25">
      <c r="A755" s="36">
        <v>44971</v>
      </c>
      <c r="B755" s="26" t="s">
        <v>1273</v>
      </c>
      <c r="C755" s="37" t="s">
        <v>2</v>
      </c>
      <c r="D755" s="27">
        <v>10000</v>
      </c>
      <c r="E755" s="27">
        <v>0</v>
      </c>
      <c r="F755" s="28">
        <f t="shared" si="11"/>
        <v>21003191.620000001</v>
      </c>
      <c r="G755" s="2"/>
      <c r="H755" s="2"/>
    </row>
    <row r="756" spans="1:8" s="3" customFormat="1" ht="14.25">
      <c r="A756" s="36">
        <v>44971</v>
      </c>
      <c r="B756" s="26" t="s">
        <v>1274</v>
      </c>
      <c r="C756" s="37" t="s">
        <v>2</v>
      </c>
      <c r="D756" s="27">
        <v>22860</v>
      </c>
      <c r="E756" s="27">
        <v>0</v>
      </c>
      <c r="F756" s="28">
        <f t="shared" ref="F756:F821" si="12">+F755+E756-D756</f>
        <v>20980331.620000001</v>
      </c>
      <c r="G756" s="2"/>
      <c r="H756" s="2"/>
    </row>
    <row r="757" spans="1:8" s="3" customFormat="1" ht="14.25">
      <c r="A757" s="36">
        <v>44971</v>
      </c>
      <c r="B757" s="26" t="s">
        <v>1275</v>
      </c>
      <c r="C757" s="37" t="s">
        <v>2</v>
      </c>
      <c r="D757" s="27">
        <v>28800</v>
      </c>
      <c r="E757" s="27">
        <v>0</v>
      </c>
      <c r="F757" s="28">
        <f t="shared" si="12"/>
        <v>20951531.620000001</v>
      </c>
      <c r="G757" s="2"/>
      <c r="H757" s="2"/>
    </row>
    <row r="758" spans="1:8" s="3" customFormat="1" ht="14.25">
      <c r="A758" s="36">
        <v>44971</v>
      </c>
      <c r="B758" s="26" t="s">
        <v>1276</v>
      </c>
      <c r="C758" s="37" t="s">
        <v>2</v>
      </c>
      <c r="D758" s="27">
        <v>11320</v>
      </c>
      <c r="E758" s="27">
        <v>0</v>
      </c>
      <c r="F758" s="28">
        <f t="shared" si="12"/>
        <v>20940211.620000001</v>
      </c>
      <c r="G758" s="2"/>
      <c r="H758" s="2"/>
    </row>
    <row r="759" spans="1:8" s="3" customFormat="1" ht="14.25">
      <c r="A759" s="36">
        <v>44971</v>
      </c>
      <c r="B759" s="26" t="s">
        <v>1277</v>
      </c>
      <c r="C759" s="37" t="s">
        <v>2</v>
      </c>
      <c r="D759" s="27">
        <v>7340</v>
      </c>
      <c r="E759" s="27">
        <v>0</v>
      </c>
      <c r="F759" s="28">
        <f t="shared" si="12"/>
        <v>20932871.620000001</v>
      </c>
      <c r="G759" s="2"/>
      <c r="H759" s="2"/>
    </row>
    <row r="760" spans="1:8" s="3" customFormat="1" ht="14.25">
      <c r="A760" s="36">
        <v>44971</v>
      </c>
      <c r="B760" s="26" t="s">
        <v>1278</v>
      </c>
      <c r="C760" s="37" t="s">
        <v>2</v>
      </c>
      <c r="D760" s="27">
        <v>8400</v>
      </c>
      <c r="E760" s="27">
        <v>0</v>
      </c>
      <c r="F760" s="28">
        <f t="shared" si="12"/>
        <v>20924471.620000001</v>
      </c>
      <c r="G760" s="2"/>
      <c r="H760" s="2"/>
    </row>
    <row r="761" spans="1:8" s="3" customFormat="1" ht="14.25">
      <c r="A761" s="36">
        <v>44971</v>
      </c>
      <c r="B761" s="26" t="s">
        <v>1279</v>
      </c>
      <c r="C761" s="26" t="s">
        <v>110</v>
      </c>
      <c r="D761" s="27">
        <v>7200</v>
      </c>
      <c r="E761" s="27">
        <v>0</v>
      </c>
      <c r="F761" s="28">
        <f t="shared" si="12"/>
        <v>20917271.620000001</v>
      </c>
      <c r="G761" s="2"/>
      <c r="H761" s="2"/>
    </row>
    <row r="762" spans="1:8" s="3" customFormat="1" ht="14.25">
      <c r="A762" s="36">
        <v>44971</v>
      </c>
      <c r="B762" s="26" t="s">
        <v>1280</v>
      </c>
      <c r="C762" s="26" t="s">
        <v>110</v>
      </c>
      <c r="D762" s="27">
        <v>392688.5</v>
      </c>
      <c r="E762" s="27">
        <v>0</v>
      </c>
      <c r="F762" s="28">
        <f t="shared" si="12"/>
        <v>20524583.120000001</v>
      </c>
      <c r="G762" s="2"/>
      <c r="H762" s="2"/>
    </row>
    <row r="763" spans="1:8" s="3" customFormat="1" ht="14.25">
      <c r="A763" s="36">
        <v>44972</v>
      </c>
      <c r="B763" s="26" t="s">
        <v>1281</v>
      </c>
      <c r="C763" s="26" t="s">
        <v>1282</v>
      </c>
      <c r="D763" s="27">
        <v>0</v>
      </c>
      <c r="E763" s="27">
        <v>4000</v>
      </c>
      <c r="F763" s="28">
        <f t="shared" si="12"/>
        <v>20528583.120000001</v>
      </c>
      <c r="G763" s="2"/>
      <c r="H763" s="2"/>
    </row>
    <row r="764" spans="1:8" s="3" customFormat="1" ht="14.25">
      <c r="A764" s="36">
        <v>44972</v>
      </c>
      <c r="B764" s="26" t="s">
        <v>1283</v>
      </c>
      <c r="C764" s="26" t="s">
        <v>1284</v>
      </c>
      <c r="D764" s="27">
        <v>0</v>
      </c>
      <c r="E764" s="27">
        <v>4000</v>
      </c>
      <c r="F764" s="28">
        <f t="shared" si="12"/>
        <v>20532583.120000001</v>
      </c>
      <c r="G764" s="2"/>
      <c r="H764" s="2"/>
    </row>
    <row r="765" spans="1:8" s="3" customFormat="1" ht="14.25">
      <c r="A765" s="36">
        <v>44972</v>
      </c>
      <c r="B765" s="26" t="s">
        <v>1285</v>
      </c>
      <c r="C765" s="26" t="s">
        <v>1286</v>
      </c>
      <c r="D765" s="27">
        <v>0</v>
      </c>
      <c r="E765" s="27">
        <v>4000</v>
      </c>
      <c r="F765" s="28">
        <f t="shared" si="12"/>
        <v>20536583.120000001</v>
      </c>
      <c r="G765" s="2"/>
      <c r="H765" s="2"/>
    </row>
    <row r="766" spans="1:8" s="3" customFormat="1" ht="14.25">
      <c r="A766" s="36">
        <v>44972</v>
      </c>
      <c r="B766" s="26" t="s">
        <v>1287</v>
      </c>
      <c r="C766" s="26" t="s">
        <v>1288</v>
      </c>
      <c r="D766" s="27">
        <v>0</v>
      </c>
      <c r="E766" s="27">
        <v>1937.5</v>
      </c>
      <c r="F766" s="28">
        <f t="shared" si="12"/>
        <v>20538520.620000001</v>
      </c>
      <c r="G766" s="2"/>
      <c r="H766" s="2"/>
    </row>
    <row r="767" spans="1:8" s="3" customFormat="1" ht="14.25">
      <c r="A767" s="36">
        <v>44972</v>
      </c>
      <c r="B767" s="26" t="s">
        <v>1289</v>
      </c>
      <c r="C767" s="26" t="s">
        <v>1290</v>
      </c>
      <c r="D767" s="27">
        <v>0</v>
      </c>
      <c r="E767" s="27">
        <v>2275</v>
      </c>
      <c r="F767" s="28">
        <f t="shared" si="12"/>
        <v>20540795.620000001</v>
      </c>
      <c r="G767" s="2"/>
      <c r="H767" s="2"/>
    </row>
    <row r="768" spans="1:8" s="3" customFormat="1" ht="14.25">
      <c r="A768" s="36">
        <v>44972</v>
      </c>
      <c r="B768" s="26" t="s">
        <v>1291</v>
      </c>
      <c r="C768" s="26" t="s">
        <v>1292</v>
      </c>
      <c r="D768" s="27">
        <v>0</v>
      </c>
      <c r="E768" s="27">
        <v>1212.5</v>
      </c>
      <c r="F768" s="28">
        <f t="shared" si="12"/>
        <v>20542008.120000001</v>
      </c>
      <c r="G768" s="2"/>
      <c r="H768" s="2"/>
    </row>
    <row r="769" spans="1:8" s="3" customFormat="1" ht="14.25">
      <c r="A769" s="36">
        <v>44972</v>
      </c>
      <c r="B769" s="26" t="s">
        <v>1293</v>
      </c>
      <c r="C769" s="26" t="s">
        <v>1294</v>
      </c>
      <c r="D769" s="27">
        <v>0</v>
      </c>
      <c r="E769" s="27">
        <v>2950</v>
      </c>
      <c r="F769" s="28">
        <f t="shared" si="12"/>
        <v>20544958.120000001</v>
      </c>
      <c r="G769" s="2"/>
      <c r="H769" s="2"/>
    </row>
    <row r="770" spans="1:8" s="3" customFormat="1" ht="14.25">
      <c r="A770" s="36">
        <v>44972</v>
      </c>
      <c r="B770" s="26" t="s">
        <v>1295</v>
      </c>
      <c r="C770" s="26" t="s">
        <v>1296</v>
      </c>
      <c r="D770" s="27">
        <v>0</v>
      </c>
      <c r="E770" s="27">
        <v>2450</v>
      </c>
      <c r="F770" s="28">
        <f t="shared" si="12"/>
        <v>20547408.120000001</v>
      </c>
      <c r="G770" s="2"/>
      <c r="H770" s="2"/>
    </row>
    <row r="771" spans="1:8" s="3" customFormat="1" ht="14.25">
      <c r="A771" s="36">
        <v>44972</v>
      </c>
      <c r="B771" s="26" t="s">
        <v>1297</v>
      </c>
      <c r="C771" s="26" t="s">
        <v>1298</v>
      </c>
      <c r="D771" s="27">
        <v>0</v>
      </c>
      <c r="E771" s="27">
        <v>2350</v>
      </c>
      <c r="F771" s="28">
        <f t="shared" si="12"/>
        <v>20549758.120000001</v>
      </c>
      <c r="G771" s="2"/>
      <c r="H771" s="2"/>
    </row>
    <row r="772" spans="1:8" s="10" customFormat="1" ht="14.25">
      <c r="A772" s="36">
        <v>44972</v>
      </c>
      <c r="B772" s="26" t="s">
        <v>1299</v>
      </c>
      <c r="C772" s="26" t="s">
        <v>1300</v>
      </c>
      <c r="D772" s="27">
        <v>0</v>
      </c>
      <c r="E772" s="27">
        <v>1037.5</v>
      </c>
      <c r="F772" s="28">
        <f t="shared" si="12"/>
        <v>20550795.620000001</v>
      </c>
      <c r="G772" s="9"/>
      <c r="H772" s="9"/>
    </row>
    <row r="773" spans="1:8" s="3" customFormat="1" ht="14.25">
      <c r="A773" s="36">
        <v>44972</v>
      </c>
      <c r="B773" s="26" t="s">
        <v>1301</v>
      </c>
      <c r="C773" s="26" t="s">
        <v>1302</v>
      </c>
      <c r="D773" s="27">
        <v>0</v>
      </c>
      <c r="E773" s="27">
        <v>4371.5</v>
      </c>
      <c r="F773" s="28">
        <f t="shared" si="12"/>
        <v>20555167.120000001</v>
      </c>
      <c r="G773" s="2"/>
      <c r="H773" s="2"/>
    </row>
    <row r="774" spans="1:8" s="3" customFormat="1" ht="14.25">
      <c r="A774" s="36">
        <v>44972</v>
      </c>
      <c r="B774" s="26" t="s">
        <v>1303</v>
      </c>
      <c r="C774" s="26" t="s">
        <v>1304</v>
      </c>
      <c r="D774" s="27">
        <v>0</v>
      </c>
      <c r="E774" s="27">
        <v>4538.6000000000004</v>
      </c>
      <c r="F774" s="28">
        <f t="shared" si="12"/>
        <v>20559705.720000003</v>
      </c>
      <c r="G774" s="2"/>
      <c r="H774" s="2"/>
    </row>
    <row r="775" spans="1:8" s="3" customFormat="1" ht="14.25">
      <c r="A775" s="36">
        <v>44972</v>
      </c>
      <c r="B775" s="26" t="s">
        <v>1305</v>
      </c>
      <c r="C775" s="26" t="s">
        <v>1076</v>
      </c>
      <c r="D775" s="27">
        <v>0</v>
      </c>
      <c r="E775" s="27">
        <v>3925</v>
      </c>
      <c r="F775" s="28">
        <f t="shared" si="12"/>
        <v>20563630.720000003</v>
      </c>
      <c r="G775" s="2"/>
      <c r="H775" s="2"/>
    </row>
    <row r="776" spans="1:8" s="3" customFormat="1" ht="14.25">
      <c r="A776" s="36">
        <v>44972</v>
      </c>
      <c r="B776" s="26" t="s">
        <v>1306</v>
      </c>
      <c r="C776" s="26" t="s">
        <v>1307</v>
      </c>
      <c r="D776" s="27">
        <v>0</v>
      </c>
      <c r="E776" s="27">
        <v>887.5</v>
      </c>
      <c r="F776" s="28">
        <f t="shared" si="12"/>
        <v>20564518.220000003</v>
      </c>
      <c r="G776" s="2"/>
      <c r="H776" s="2"/>
    </row>
    <row r="777" spans="1:8" s="3" customFormat="1" ht="14.25">
      <c r="A777" s="36">
        <v>44972</v>
      </c>
      <c r="B777" s="26" t="s">
        <v>1308</v>
      </c>
      <c r="C777" s="26" t="s">
        <v>1309</v>
      </c>
      <c r="D777" s="27">
        <v>0</v>
      </c>
      <c r="E777" s="27">
        <v>2250</v>
      </c>
      <c r="F777" s="28">
        <f t="shared" si="12"/>
        <v>20566768.220000003</v>
      </c>
      <c r="G777" s="2"/>
      <c r="H777" s="2"/>
    </row>
    <row r="778" spans="1:8" s="3" customFormat="1" ht="14.25">
      <c r="A778" s="36">
        <v>44972</v>
      </c>
      <c r="B778" s="26" t="s">
        <v>1310</v>
      </c>
      <c r="C778" s="26" t="s">
        <v>1311</v>
      </c>
      <c r="D778" s="27">
        <v>0</v>
      </c>
      <c r="E778" s="27">
        <v>1287.5</v>
      </c>
      <c r="F778" s="28">
        <f t="shared" si="12"/>
        <v>20568055.720000003</v>
      </c>
      <c r="G778" s="2"/>
      <c r="H778" s="2"/>
    </row>
    <row r="779" spans="1:8" s="3" customFormat="1" ht="14.25">
      <c r="A779" s="36">
        <v>44972</v>
      </c>
      <c r="B779" s="26" t="s">
        <v>1312</v>
      </c>
      <c r="C779" s="26" t="s">
        <v>1313</v>
      </c>
      <c r="D779" s="27">
        <v>0</v>
      </c>
      <c r="E779" s="27">
        <v>4119.5</v>
      </c>
      <c r="F779" s="28">
        <f t="shared" si="12"/>
        <v>20572175.220000003</v>
      </c>
      <c r="G779" s="2"/>
      <c r="H779" s="2"/>
    </row>
    <row r="780" spans="1:8" s="3" customFormat="1" ht="14.25">
      <c r="A780" s="36">
        <v>44972</v>
      </c>
      <c r="B780" s="26" t="s">
        <v>1314</v>
      </c>
      <c r="C780" s="26" t="s">
        <v>1315</v>
      </c>
      <c r="D780" s="27">
        <v>0</v>
      </c>
      <c r="E780" s="27">
        <v>1987.5</v>
      </c>
      <c r="F780" s="28">
        <f t="shared" si="12"/>
        <v>20574162.720000003</v>
      </c>
      <c r="G780" s="2"/>
      <c r="H780" s="2"/>
    </row>
    <row r="781" spans="1:8" s="3" customFormat="1" ht="14.25">
      <c r="A781" s="36">
        <v>44972</v>
      </c>
      <c r="B781" s="26" t="s">
        <v>1316</v>
      </c>
      <c r="C781" s="26" t="s">
        <v>1317</v>
      </c>
      <c r="D781" s="27">
        <v>0</v>
      </c>
      <c r="E781" s="27">
        <v>1512.5</v>
      </c>
      <c r="F781" s="28">
        <f t="shared" si="12"/>
        <v>20575675.220000003</v>
      </c>
      <c r="G781" s="2"/>
      <c r="H781" s="2"/>
    </row>
    <row r="782" spans="1:8" s="3" customFormat="1" ht="14.25">
      <c r="A782" s="13"/>
      <c r="B782" s="14"/>
      <c r="C782" s="14"/>
      <c r="D782" s="15"/>
      <c r="E782" s="15"/>
      <c r="F782" s="31"/>
      <c r="G782" s="2"/>
      <c r="H782" s="2"/>
    </row>
    <row r="783" spans="1:8" s="3" customFormat="1" ht="14.25">
      <c r="A783" s="79"/>
      <c r="B783" s="80"/>
      <c r="C783" s="80"/>
      <c r="D783" s="81"/>
      <c r="E783" s="81"/>
      <c r="F783" s="82"/>
      <c r="G783" s="2"/>
      <c r="H783" s="2"/>
    </row>
    <row r="784" spans="1:8" s="3" customFormat="1" ht="14.25">
      <c r="A784" s="69">
        <v>44972</v>
      </c>
      <c r="B784" s="70" t="s">
        <v>1318</v>
      </c>
      <c r="C784" s="70" t="s">
        <v>1319</v>
      </c>
      <c r="D784" s="71">
        <v>0</v>
      </c>
      <c r="E784" s="71">
        <v>2025</v>
      </c>
      <c r="F784" s="72">
        <f>+F781+E784-D784</f>
        <v>20577700.220000003</v>
      </c>
      <c r="G784" s="2"/>
      <c r="H784" s="2"/>
    </row>
    <row r="785" spans="1:8" s="3" customFormat="1" ht="14.25">
      <c r="A785" s="36">
        <v>44972</v>
      </c>
      <c r="B785" s="26" t="s">
        <v>1320</v>
      </c>
      <c r="C785" s="26" t="s">
        <v>1321</v>
      </c>
      <c r="D785" s="27">
        <v>0</v>
      </c>
      <c r="E785" s="27">
        <v>4141.8</v>
      </c>
      <c r="F785" s="28">
        <f t="shared" si="12"/>
        <v>20581842.020000003</v>
      </c>
      <c r="G785" s="2"/>
      <c r="H785" s="2"/>
    </row>
    <row r="786" spans="1:8" s="3" customFormat="1" ht="14.25">
      <c r="A786" s="36">
        <v>44972</v>
      </c>
      <c r="B786" s="26" t="s">
        <v>1322</v>
      </c>
      <c r="C786" s="26" t="s">
        <v>1323</v>
      </c>
      <c r="D786" s="27">
        <v>0</v>
      </c>
      <c r="E786" s="27">
        <v>4468.3500000000004</v>
      </c>
      <c r="F786" s="28">
        <f t="shared" si="12"/>
        <v>20586310.370000005</v>
      </c>
      <c r="G786" s="2"/>
      <c r="H786" s="2"/>
    </row>
    <row r="787" spans="1:8" s="3" customFormat="1" ht="14.25">
      <c r="A787" s="36">
        <v>44972</v>
      </c>
      <c r="B787" s="26" t="s">
        <v>1324</v>
      </c>
      <c r="C787" s="26" t="s">
        <v>1203</v>
      </c>
      <c r="D787" s="27">
        <v>1037.5</v>
      </c>
      <c r="E787" s="27">
        <v>0</v>
      </c>
      <c r="F787" s="28">
        <f t="shared" si="12"/>
        <v>20585272.870000005</v>
      </c>
      <c r="G787" s="2"/>
      <c r="H787" s="2"/>
    </row>
    <row r="788" spans="1:8" s="3" customFormat="1" ht="14.25">
      <c r="A788" s="36">
        <v>44972</v>
      </c>
      <c r="B788" s="26" t="s">
        <v>1325</v>
      </c>
      <c r="C788" s="26" t="s">
        <v>1205</v>
      </c>
      <c r="D788" s="27">
        <v>2112.5</v>
      </c>
      <c r="E788" s="27">
        <v>0</v>
      </c>
      <c r="F788" s="28">
        <f t="shared" si="12"/>
        <v>20583160.370000005</v>
      </c>
      <c r="G788" s="2"/>
      <c r="H788" s="2"/>
    </row>
    <row r="789" spans="1:8" s="3" customFormat="1" ht="14.25">
      <c r="A789" s="36">
        <v>44972</v>
      </c>
      <c r="B789" s="26" t="s">
        <v>1326</v>
      </c>
      <c r="C789" s="26" t="s">
        <v>1263</v>
      </c>
      <c r="D789" s="27">
        <v>6000</v>
      </c>
      <c r="E789" s="27">
        <v>0</v>
      </c>
      <c r="F789" s="28">
        <f t="shared" si="12"/>
        <v>20577160.370000005</v>
      </c>
      <c r="G789" s="2"/>
      <c r="H789" s="2"/>
    </row>
    <row r="790" spans="1:8" s="3" customFormat="1" ht="14.25">
      <c r="A790" s="36">
        <v>44972</v>
      </c>
      <c r="B790" s="26" t="s">
        <v>1327</v>
      </c>
      <c r="C790" s="37" t="s">
        <v>2</v>
      </c>
      <c r="D790" s="27">
        <v>2925</v>
      </c>
      <c r="E790" s="27">
        <v>0</v>
      </c>
      <c r="F790" s="28">
        <f t="shared" si="12"/>
        <v>20574235.370000005</v>
      </c>
      <c r="G790" s="2"/>
      <c r="H790" s="2"/>
    </row>
    <row r="791" spans="1:8" s="3" customFormat="1" ht="14.25">
      <c r="A791" s="36">
        <v>44972</v>
      </c>
      <c r="B791" s="26" t="s">
        <v>1328</v>
      </c>
      <c r="C791" s="37" t="s">
        <v>2</v>
      </c>
      <c r="D791" s="27">
        <v>6960</v>
      </c>
      <c r="E791" s="27">
        <v>0</v>
      </c>
      <c r="F791" s="28">
        <f t="shared" si="12"/>
        <v>20567275.370000005</v>
      </c>
      <c r="G791" s="2"/>
      <c r="H791" s="2"/>
    </row>
    <row r="792" spans="1:8" s="3" customFormat="1" ht="14.25">
      <c r="A792" s="36">
        <v>44972</v>
      </c>
      <c r="B792" s="26" t="s">
        <v>1329</v>
      </c>
      <c r="C792" s="37" t="s">
        <v>2</v>
      </c>
      <c r="D792" s="27">
        <v>2200</v>
      </c>
      <c r="E792" s="27">
        <v>0</v>
      </c>
      <c r="F792" s="28">
        <f t="shared" si="12"/>
        <v>20565075.370000005</v>
      </c>
      <c r="G792" s="2"/>
      <c r="H792" s="2"/>
    </row>
    <row r="793" spans="1:8" s="3" customFormat="1" ht="14.25">
      <c r="A793" s="36">
        <v>44972</v>
      </c>
      <c r="B793" s="26" t="s">
        <v>1330</v>
      </c>
      <c r="C793" s="37" t="s">
        <v>2</v>
      </c>
      <c r="D793" s="27">
        <v>3660</v>
      </c>
      <c r="E793" s="27">
        <v>0</v>
      </c>
      <c r="F793" s="28">
        <f t="shared" si="12"/>
        <v>20561415.370000005</v>
      </c>
      <c r="G793" s="2"/>
      <c r="H793" s="2"/>
    </row>
    <row r="794" spans="1:8" s="3" customFormat="1" ht="14.25">
      <c r="A794" s="36">
        <v>44972</v>
      </c>
      <c r="B794" s="26" t="s">
        <v>1331</v>
      </c>
      <c r="C794" s="37" t="s">
        <v>2</v>
      </c>
      <c r="D794" s="27">
        <v>3420</v>
      </c>
      <c r="E794" s="27">
        <v>0</v>
      </c>
      <c r="F794" s="28">
        <f t="shared" si="12"/>
        <v>20557995.370000005</v>
      </c>
      <c r="G794" s="2"/>
      <c r="H794" s="2"/>
    </row>
    <row r="795" spans="1:8" s="3" customFormat="1" ht="14.25">
      <c r="A795" s="36">
        <v>44972</v>
      </c>
      <c r="B795" s="26" t="s">
        <v>1332</v>
      </c>
      <c r="C795" s="37" t="s">
        <v>2</v>
      </c>
      <c r="D795" s="27">
        <v>22890</v>
      </c>
      <c r="E795" s="27">
        <v>0</v>
      </c>
      <c r="F795" s="28">
        <f t="shared" si="12"/>
        <v>20535105.370000005</v>
      </c>
      <c r="G795" s="2"/>
      <c r="H795" s="2"/>
    </row>
    <row r="796" spans="1:8" s="3" customFormat="1" ht="14.25">
      <c r="A796" s="36">
        <v>44972</v>
      </c>
      <c r="B796" s="26" t="s">
        <v>1333</v>
      </c>
      <c r="C796" s="37" t="s">
        <v>2</v>
      </c>
      <c r="D796" s="27">
        <v>14930</v>
      </c>
      <c r="E796" s="27">
        <v>0</v>
      </c>
      <c r="F796" s="28">
        <f t="shared" si="12"/>
        <v>20520175.370000005</v>
      </c>
      <c r="G796" s="2"/>
      <c r="H796" s="2"/>
    </row>
    <row r="797" spans="1:8" s="3" customFormat="1" ht="14.25">
      <c r="A797" s="36">
        <v>44972</v>
      </c>
      <c r="B797" s="26" t="s">
        <v>1334</v>
      </c>
      <c r="C797" s="37" t="s">
        <v>2</v>
      </c>
      <c r="D797" s="27">
        <v>6560</v>
      </c>
      <c r="E797" s="27">
        <v>0</v>
      </c>
      <c r="F797" s="28">
        <f t="shared" si="12"/>
        <v>20513615.370000005</v>
      </c>
      <c r="G797" s="2"/>
      <c r="H797" s="2"/>
    </row>
    <row r="798" spans="1:8" s="3" customFormat="1" ht="14.25">
      <c r="A798" s="36">
        <v>44972</v>
      </c>
      <c r="B798" s="26" t="s">
        <v>1335</v>
      </c>
      <c r="C798" s="26" t="s">
        <v>110</v>
      </c>
      <c r="D798" s="27">
        <v>600</v>
      </c>
      <c r="E798" s="27">
        <v>0</v>
      </c>
      <c r="F798" s="28">
        <f t="shared" si="12"/>
        <v>20513015.370000005</v>
      </c>
      <c r="G798" s="2"/>
      <c r="H798" s="2"/>
    </row>
    <row r="799" spans="1:8" s="3" customFormat="1" ht="14.25">
      <c r="A799" s="36">
        <v>44973</v>
      </c>
      <c r="B799" s="26" t="s">
        <v>1336</v>
      </c>
      <c r="C799" s="26" t="s">
        <v>1337</v>
      </c>
      <c r="D799" s="27">
        <v>0</v>
      </c>
      <c r="E799" s="27">
        <v>1987.5</v>
      </c>
      <c r="F799" s="28">
        <f t="shared" si="12"/>
        <v>20515002.870000005</v>
      </c>
      <c r="G799" s="2"/>
      <c r="H799" s="2"/>
    </row>
    <row r="800" spans="1:8" s="3" customFormat="1" ht="14.25">
      <c r="A800" s="36">
        <v>44973</v>
      </c>
      <c r="B800" s="26" t="s">
        <v>1338</v>
      </c>
      <c r="C800" s="26" t="s">
        <v>1339</v>
      </c>
      <c r="D800" s="27">
        <v>0</v>
      </c>
      <c r="E800" s="27">
        <v>1587.5</v>
      </c>
      <c r="F800" s="28">
        <f t="shared" si="12"/>
        <v>20516590.370000005</v>
      </c>
      <c r="G800" s="2"/>
      <c r="H800" s="2"/>
    </row>
    <row r="801" spans="1:8" s="3" customFormat="1" ht="14.25">
      <c r="A801" s="36">
        <v>44973</v>
      </c>
      <c r="B801" s="26" t="s">
        <v>1340</v>
      </c>
      <c r="C801" s="26" t="s">
        <v>1341</v>
      </c>
      <c r="D801" s="27">
        <v>0</v>
      </c>
      <c r="E801" s="27">
        <v>2050</v>
      </c>
      <c r="F801" s="28">
        <f t="shared" si="12"/>
        <v>20518640.370000005</v>
      </c>
      <c r="G801" s="2"/>
      <c r="H801" s="2"/>
    </row>
    <row r="802" spans="1:8" s="3" customFormat="1" ht="14.25">
      <c r="A802" s="36">
        <v>44973</v>
      </c>
      <c r="B802" s="26" t="s">
        <v>1342</v>
      </c>
      <c r="C802" s="26" t="s">
        <v>1343</v>
      </c>
      <c r="D802" s="27">
        <v>0</v>
      </c>
      <c r="E802" s="27">
        <v>2937.5</v>
      </c>
      <c r="F802" s="28">
        <f t="shared" si="12"/>
        <v>20521577.870000005</v>
      </c>
      <c r="G802" s="2"/>
      <c r="H802" s="2"/>
    </row>
    <row r="803" spans="1:8" s="3" customFormat="1" ht="14.25">
      <c r="A803" s="36">
        <v>44973</v>
      </c>
      <c r="B803" s="26" t="s">
        <v>1344</v>
      </c>
      <c r="C803" s="26" t="s">
        <v>1345</v>
      </c>
      <c r="D803" s="27">
        <v>0</v>
      </c>
      <c r="E803" s="27">
        <v>173386.28</v>
      </c>
      <c r="F803" s="28">
        <f t="shared" si="12"/>
        <v>20694964.150000006</v>
      </c>
      <c r="G803" s="2"/>
      <c r="H803" s="2"/>
    </row>
    <row r="804" spans="1:8" s="3" customFormat="1" ht="14.25">
      <c r="A804" s="36">
        <v>44973</v>
      </c>
      <c r="B804" s="26" t="s">
        <v>1346</v>
      </c>
      <c r="C804" s="26" t="s">
        <v>1347</v>
      </c>
      <c r="D804" s="27">
        <v>0</v>
      </c>
      <c r="E804" s="27">
        <v>1171584</v>
      </c>
      <c r="F804" s="28">
        <f t="shared" si="12"/>
        <v>21866548.150000006</v>
      </c>
      <c r="G804" s="2"/>
      <c r="H804" s="2"/>
    </row>
    <row r="805" spans="1:8" s="3" customFormat="1" ht="14.25">
      <c r="A805" s="36">
        <v>44973</v>
      </c>
      <c r="B805" s="26" t="s">
        <v>1348</v>
      </c>
      <c r="C805" s="26" t="s">
        <v>1349</v>
      </c>
      <c r="D805" s="27">
        <v>0</v>
      </c>
      <c r="E805" s="27">
        <v>3587.5</v>
      </c>
      <c r="F805" s="28">
        <f t="shared" si="12"/>
        <v>21870135.650000006</v>
      </c>
      <c r="G805" s="2"/>
      <c r="H805" s="2"/>
    </row>
    <row r="806" spans="1:8" s="3" customFormat="1" ht="14.25">
      <c r="A806" s="36">
        <v>44973</v>
      </c>
      <c r="B806" s="26" t="s">
        <v>1350</v>
      </c>
      <c r="C806" s="26" t="s">
        <v>1351</v>
      </c>
      <c r="D806" s="27">
        <v>0</v>
      </c>
      <c r="E806" s="27">
        <v>3650</v>
      </c>
      <c r="F806" s="28">
        <f t="shared" si="12"/>
        <v>21873785.650000006</v>
      </c>
      <c r="G806" s="2"/>
      <c r="H806" s="2"/>
    </row>
    <row r="807" spans="1:8" s="3" customFormat="1" ht="14.25">
      <c r="A807" s="36">
        <v>44973</v>
      </c>
      <c r="B807" s="26" t="s">
        <v>1352</v>
      </c>
      <c r="C807" s="26" t="s">
        <v>1353</v>
      </c>
      <c r="D807" s="27">
        <v>0</v>
      </c>
      <c r="E807" s="27">
        <v>2450</v>
      </c>
      <c r="F807" s="28">
        <f t="shared" si="12"/>
        <v>21876235.650000006</v>
      </c>
      <c r="G807" s="2"/>
      <c r="H807" s="2"/>
    </row>
    <row r="808" spans="1:8" s="3" customFormat="1" ht="14.25">
      <c r="A808" s="36">
        <v>44973</v>
      </c>
      <c r="B808" s="26" t="s">
        <v>1354</v>
      </c>
      <c r="C808" s="26" t="s">
        <v>1355</v>
      </c>
      <c r="D808" s="27">
        <v>0</v>
      </c>
      <c r="E808" s="27">
        <v>3662.5</v>
      </c>
      <c r="F808" s="28">
        <f t="shared" si="12"/>
        <v>21879898.150000006</v>
      </c>
      <c r="G808" s="2"/>
      <c r="H808" s="2"/>
    </row>
    <row r="809" spans="1:8" s="3" customFormat="1" ht="14.25">
      <c r="A809" s="36">
        <v>44973</v>
      </c>
      <c r="B809" s="26" t="s">
        <v>1356</v>
      </c>
      <c r="C809" s="26" t="s">
        <v>1357</v>
      </c>
      <c r="D809" s="27">
        <v>0</v>
      </c>
      <c r="E809" s="27">
        <v>3343.1</v>
      </c>
      <c r="F809" s="28">
        <f t="shared" si="12"/>
        <v>21883241.250000007</v>
      </c>
      <c r="G809" s="2"/>
      <c r="H809" s="2"/>
    </row>
    <row r="810" spans="1:8" s="3" customFormat="1" ht="14.25">
      <c r="A810" s="36">
        <v>44973</v>
      </c>
      <c r="B810" s="26" t="s">
        <v>1358</v>
      </c>
      <c r="C810" s="26" t="s">
        <v>1359</v>
      </c>
      <c r="D810" s="27">
        <v>0</v>
      </c>
      <c r="E810" s="27">
        <v>4740.8500000000004</v>
      </c>
      <c r="F810" s="28">
        <f t="shared" si="12"/>
        <v>21887982.100000009</v>
      </c>
      <c r="G810" s="2"/>
      <c r="H810" s="2"/>
    </row>
    <row r="811" spans="1:8" s="10" customFormat="1" ht="14.25">
      <c r="A811" s="36">
        <v>44973</v>
      </c>
      <c r="B811" s="26" t="s">
        <v>1360</v>
      </c>
      <c r="C811" s="26" t="s">
        <v>1361</v>
      </c>
      <c r="D811" s="27">
        <v>0</v>
      </c>
      <c r="E811" s="27">
        <v>2550</v>
      </c>
      <c r="F811" s="28">
        <f t="shared" si="12"/>
        <v>21890532.100000009</v>
      </c>
      <c r="G811" s="9"/>
      <c r="H811" s="9"/>
    </row>
    <row r="812" spans="1:8" s="10" customFormat="1" ht="14.25">
      <c r="A812" s="36">
        <v>44973</v>
      </c>
      <c r="B812" s="26" t="s">
        <v>1362</v>
      </c>
      <c r="C812" s="26" t="s">
        <v>1363</v>
      </c>
      <c r="D812" s="27">
        <v>0</v>
      </c>
      <c r="E812" s="27">
        <v>1525</v>
      </c>
      <c r="F812" s="28">
        <f t="shared" si="12"/>
        <v>21892057.100000009</v>
      </c>
      <c r="G812" s="9"/>
      <c r="H812" s="9"/>
    </row>
    <row r="813" spans="1:8" s="10" customFormat="1" ht="14.25">
      <c r="A813" s="36">
        <v>44973</v>
      </c>
      <c r="B813" s="26" t="s">
        <v>1364</v>
      </c>
      <c r="C813" s="26" t="s">
        <v>1365</v>
      </c>
      <c r="D813" s="27">
        <v>0</v>
      </c>
      <c r="E813" s="27">
        <v>4431.5</v>
      </c>
      <c r="F813" s="28">
        <f t="shared" si="12"/>
        <v>21896488.600000009</v>
      </c>
      <c r="G813" s="9"/>
      <c r="H813" s="9"/>
    </row>
    <row r="814" spans="1:8" s="10" customFormat="1" ht="14.25">
      <c r="A814" s="36">
        <v>44973</v>
      </c>
      <c r="B814" s="26" t="s">
        <v>1366</v>
      </c>
      <c r="C814" s="26" t="s">
        <v>1367</v>
      </c>
      <c r="D814" s="27">
        <v>0</v>
      </c>
      <c r="E814" s="27">
        <v>2200</v>
      </c>
      <c r="F814" s="28">
        <f t="shared" si="12"/>
        <v>21898688.600000009</v>
      </c>
      <c r="G814" s="9"/>
      <c r="H814" s="9"/>
    </row>
    <row r="815" spans="1:8" s="10" customFormat="1" ht="14.25">
      <c r="A815" s="36">
        <v>44973</v>
      </c>
      <c r="B815" s="26" t="s">
        <v>1368</v>
      </c>
      <c r="C815" s="26" t="s">
        <v>1369</v>
      </c>
      <c r="D815" s="27">
        <v>0</v>
      </c>
      <c r="E815" s="27">
        <v>3800</v>
      </c>
      <c r="F815" s="28">
        <f t="shared" si="12"/>
        <v>21902488.600000009</v>
      </c>
      <c r="G815" s="9"/>
      <c r="H815" s="9"/>
    </row>
    <row r="816" spans="1:8" s="10" customFormat="1" ht="14.25">
      <c r="A816" s="36">
        <v>44973</v>
      </c>
      <c r="B816" s="26" t="s">
        <v>1370</v>
      </c>
      <c r="C816" s="26" t="s">
        <v>1371</v>
      </c>
      <c r="D816" s="27">
        <v>0</v>
      </c>
      <c r="E816" s="27">
        <v>4933</v>
      </c>
      <c r="F816" s="28">
        <f t="shared" si="12"/>
        <v>21907421.600000009</v>
      </c>
      <c r="G816" s="9"/>
      <c r="H816" s="9"/>
    </row>
    <row r="817" spans="1:8" s="10" customFormat="1" ht="14.25">
      <c r="A817" s="36">
        <v>44973</v>
      </c>
      <c r="B817" s="26" t="s">
        <v>1372</v>
      </c>
      <c r="C817" s="26" t="s">
        <v>1373</v>
      </c>
      <c r="D817" s="27">
        <v>0</v>
      </c>
      <c r="E817" s="27">
        <v>4913.6000000000004</v>
      </c>
      <c r="F817" s="28">
        <f t="shared" si="12"/>
        <v>21912335.20000001</v>
      </c>
      <c r="G817" s="9"/>
      <c r="H817" s="9"/>
    </row>
    <row r="818" spans="1:8" s="10" customFormat="1" ht="14.25">
      <c r="A818" s="36">
        <v>44973</v>
      </c>
      <c r="B818" s="26" t="s">
        <v>1374</v>
      </c>
      <c r="C818" s="26" t="s">
        <v>1375</v>
      </c>
      <c r="D818" s="27">
        <v>0</v>
      </c>
      <c r="E818" s="27">
        <v>4806.1000000000004</v>
      </c>
      <c r="F818" s="28">
        <f t="shared" si="12"/>
        <v>21917141.300000012</v>
      </c>
      <c r="G818" s="9"/>
      <c r="H818" s="9"/>
    </row>
    <row r="819" spans="1:8" s="10" customFormat="1" ht="14.25">
      <c r="A819" s="36">
        <v>44973</v>
      </c>
      <c r="B819" s="26" t="s">
        <v>1376</v>
      </c>
      <c r="C819" s="26" t="s">
        <v>1377</v>
      </c>
      <c r="D819" s="27">
        <v>0</v>
      </c>
      <c r="E819" s="27">
        <v>2412.5</v>
      </c>
      <c r="F819" s="28">
        <f t="shared" si="12"/>
        <v>21919553.800000012</v>
      </c>
      <c r="G819" s="9"/>
      <c r="H819" s="9"/>
    </row>
    <row r="820" spans="1:8" s="10" customFormat="1" ht="14.25">
      <c r="A820" s="36">
        <v>44973</v>
      </c>
      <c r="B820" s="26" t="s">
        <v>1378</v>
      </c>
      <c r="C820" s="26" t="s">
        <v>1379</v>
      </c>
      <c r="D820" s="27">
        <v>0</v>
      </c>
      <c r="E820" s="27">
        <v>4209.6499999999996</v>
      </c>
      <c r="F820" s="28">
        <f t="shared" si="12"/>
        <v>21923763.45000001</v>
      </c>
      <c r="G820" s="9"/>
      <c r="H820" s="9"/>
    </row>
    <row r="821" spans="1:8" s="10" customFormat="1" ht="14.25">
      <c r="A821" s="36">
        <v>44973</v>
      </c>
      <c r="B821" s="26" t="s">
        <v>1380</v>
      </c>
      <c r="C821" s="26" t="s">
        <v>1381</v>
      </c>
      <c r="D821" s="27">
        <v>0</v>
      </c>
      <c r="E821" s="27">
        <v>2012.5</v>
      </c>
      <c r="F821" s="28">
        <f t="shared" si="12"/>
        <v>21925775.95000001</v>
      </c>
      <c r="G821" s="9"/>
      <c r="H821" s="9"/>
    </row>
    <row r="822" spans="1:8" s="10" customFormat="1" ht="14.25">
      <c r="A822" s="36">
        <v>44973</v>
      </c>
      <c r="B822" s="26" t="s">
        <v>1382</v>
      </c>
      <c r="C822" s="26" t="s">
        <v>1383</v>
      </c>
      <c r="D822" s="27">
        <v>0</v>
      </c>
      <c r="E822" s="27">
        <v>3956.2</v>
      </c>
      <c r="F822" s="28">
        <f t="shared" ref="F822:F889" si="13">+F821+E822-D822</f>
        <v>21929732.15000001</v>
      </c>
      <c r="G822" s="9"/>
      <c r="H822" s="9"/>
    </row>
    <row r="823" spans="1:8" s="10" customFormat="1" ht="14.25">
      <c r="A823" s="36">
        <v>44973</v>
      </c>
      <c r="B823" s="26" t="s">
        <v>1384</v>
      </c>
      <c r="C823" s="26" t="s">
        <v>1385</v>
      </c>
      <c r="D823" s="27">
        <v>0</v>
      </c>
      <c r="E823" s="27">
        <v>5018.6000000000004</v>
      </c>
      <c r="F823" s="28">
        <f t="shared" si="13"/>
        <v>21934750.750000011</v>
      </c>
      <c r="G823" s="9"/>
      <c r="H823" s="9"/>
    </row>
    <row r="824" spans="1:8" s="10" customFormat="1" ht="14.25">
      <c r="A824" s="36">
        <v>44973</v>
      </c>
      <c r="B824" s="26" t="s">
        <v>1386</v>
      </c>
      <c r="C824" s="26" t="s">
        <v>1387</v>
      </c>
      <c r="D824" s="27">
        <v>0</v>
      </c>
      <c r="E824" s="27">
        <v>3750</v>
      </c>
      <c r="F824" s="28">
        <f t="shared" si="13"/>
        <v>21938500.750000011</v>
      </c>
      <c r="G824" s="9"/>
      <c r="H824" s="9"/>
    </row>
    <row r="825" spans="1:8" s="10" customFormat="1" ht="14.25">
      <c r="A825" s="36">
        <v>44973</v>
      </c>
      <c r="B825" s="26" t="s">
        <v>1388</v>
      </c>
      <c r="C825" s="26" t="s">
        <v>1389</v>
      </c>
      <c r="D825" s="27">
        <v>0</v>
      </c>
      <c r="E825" s="27">
        <v>4172</v>
      </c>
      <c r="F825" s="28">
        <f t="shared" si="13"/>
        <v>21942672.750000011</v>
      </c>
      <c r="G825" s="9"/>
      <c r="H825" s="9"/>
    </row>
    <row r="826" spans="1:8" s="10" customFormat="1" ht="14.25">
      <c r="A826" s="36">
        <v>44973</v>
      </c>
      <c r="B826" s="26" t="s">
        <v>1390</v>
      </c>
      <c r="C826" s="26" t="s">
        <v>1391</v>
      </c>
      <c r="D826" s="27">
        <v>0</v>
      </c>
      <c r="E826" s="27">
        <v>1512.5</v>
      </c>
      <c r="F826" s="28">
        <f t="shared" si="13"/>
        <v>21944185.250000011</v>
      </c>
      <c r="G826" s="9"/>
      <c r="H826" s="9"/>
    </row>
    <row r="827" spans="1:8" s="10" customFormat="1" ht="14.25">
      <c r="A827" s="36">
        <v>44973</v>
      </c>
      <c r="B827" s="26" t="s">
        <v>1392</v>
      </c>
      <c r="C827" s="26" t="s">
        <v>1393</v>
      </c>
      <c r="D827" s="27">
        <v>0</v>
      </c>
      <c r="E827" s="27">
        <v>1937.5</v>
      </c>
      <c r="F827" s="28">
        <f t="shared" si="13"/>
        <v>21946122.750000011</v>
      </c>
      <c r="G827" s="9"/>
      <c r="H827" s="9"/>
    </row>
    <row r="828" spans="1:8" s="10" customFormat="1" ht="14.25">
      <c r="A828" s="13"/>
      <c r="B828" s="14"/>
      <c r="C828" s="14"/>
      <c r="D828" s="15"/>
      <c r="E828" s="15"/>
      <c r="F828" s="31"/>
      <c r="G828" s="9"/>
      <c r="H828" s="9"/>
    </row>
    <row r="829" spans="1:8" s="10" customFormat="1" ht="14.25">
      <c r="A829" s="79"/>
      <c r="B829" s="80"/>
      <c r="C829" s="80"/>
      <c r="D829" s="81"/>
      <c r="E829" s="81"/>
      <c r="F829" s="82"/>
      <c r="G829" s="9"/>
      <c r="H829" s="9"/>
    </row>
    <row r="830" spans="1:8" s="10" customFormat="1" ht="14.25">
      <c r="A830" s="69">
        <v>44973</v>
      </c>
      <c r="B830" s="70" t="s">
        <v>1394</v>
      </c>
      <c r="C830" s="70" t="s">
        <v>1395</v>
      </c>
      <c r="D830" s="71">
        <v>0</v>
      </c>
      <c r="E830" s="71">
        <v>1300</v>
      </c>
      <c r="F830" s="72">
        <f>+F827+E830-D830</f>
        <v>21947422.750000011</v>
      </c>
      <c r="G830" s="9"/>
      <c r="H830" s="9"/>
    </row>
    <row r="831" spans="1:8" s="10" customFormat="1" ht="14.25">
      <c r="A831" s="36">
        <v>44973</v>
      </c>
      <c r="B831" s="26" t="s">
        <v>1396</v>
      </c>
      <c r="C831" s="26" t="s">
        <v>1397</v>
      </c>
      <c r="D831" s="27">
        <v>0</v>
      </c>
      <c r="E831" s="27">
        <v>3850</v>
      </c>
      <c r="F831" s="28">
        <f t="shared" si="13"/>
        <v>21951272.750000011</v>
      </c>
      <c r="G831" s="9"/>
      <c r="H831" s="9"/>
    </row>
    <row r="832" spans="1:8" s="10" customFormat="1" ht="14.25">
      <c r="A832" s="36">
        <v>44973</v>
      </c>
      <c r="B832" s="26" t="s">
        <v>1398</v>
      </c>
      <c r="C832" s="26" t="s">
        <v>1399</v>
      </c>
      <c r="D832" s="27">
        <v>0</v>
      </c>
      <c r="E832" s="27">
        <v>2112.5</v>
      </c>
      <c r="F832" s="28">
        <f t="shared" si="13"/>
        <v>21953385.250000011</v>
      </c>
      <c r="G832" s="9"/>
      <c r="H832" s="9"/>
    </row>
    <row r="833" spans="1:8" s="10" customFormat="1" ht="14.25">
      <c r="A833" s="36">
        <v>44973</v>
      </c>
      <c r="B833" s="26" t="s">
        <v>1400</v>
      </c>
      <c r="C833" s="26" t="s">
        <v>1401</v>
      </c>
      <c r="D833" s="27">
        <v>0</v>
      </c>
      <c r="E833" s="27">
        <v>37347.06</v>
      </c>
      <c r="F833" s="28">
        <f t="shared" si="13"/>
        <v>21990732.31000001</v>
      </c>
      <c r="G833" s="9"/>
      <c r="H833" s="9"/>
    </row>
    <row r="834" spans="1:8" s="3" customFormat="1" ht="14.25">
      <c r="A834" s="36">
        <v>44973</v>
      </c>
      <c r="B834" s="26" t="s">
        <v>1402</v>
      </c>
      <c r="C834" s="26" t="s">
        <v>1403</v>
      </c>
      <c r="D834" s="27">
        <v>0</v>
      </c>
      <c r="E834" s="27">
        <v>80000</v>
      </c>
      <c r="F834" s="28">
        <f t="shared" si="13"/>
        <v>22070732.31000001</v>
      </c>
      <c r="G834" s="2"/>
      <c r="H834" s="2"/>
    </row>
    <row r="835" spans="1:8" s="3" customFormat="1" ht="14.25">
      <c r="A835" s="36">
        <v>44973</v>
      </c>
      <c r="B835" s="26" t="s">
        <v>1404</v>
      </c>
      <c r="C835" s="26" t="s">
        <v>1405</v>
      </c>
      <c r="D835" s="27">
        <v>0</v>
      </c>
      <c r="E835" s="27">
        <v>22942.5</v>
      </c>
      <c r="F835" s="28">
        <f t="shared" si="13"/>
        <v>22093674.81000001</v>
      </c>
      <c r="G835" s="2"/>
      <c r="H835" s="2"/>
    </row>
    <row r="836" spans="1:8" s="3" customFormat="1" ht="14.25">
      <c r="A836" s="36">
        <v>44973</v>
      </c>
      <c r="B836" s="26" t="s">
        <v>1406</v>
      </c>
      <c r="C836" s="26" t="s">
        <v>1407</v>
      </c>
      <c r="D836" s="27">
        <v>0</v>
      </c>
      <c r="E836" s="27">
        <v>21090</v>
      </c>
      <c r="F836" s="28">
        <f t="shared" si="13"/>
        <v>22114764.81000001</v>
      </c>
      <c r="G836" s="2"/>
      <c r="H836" s="2"/>
    </row>
    <row r="837" spans="1:8" s="3" customFormat="1" ht="14.25">
      <c r="A837" s="36">
        <v>44973</v>
      </c>
      <c r="B837" s="26" t="s">
        <v>1408</v>
      </c>
      <c r="C837" s="37" t="s">
        <v>2</v>
      </c>
      <c r="D837" s="27">
        <v>1400</v>
      </c>
      <c r="E837" s="27">
        <v>0</v>
      </c>
      <c r="F837" s="28">
        <f t="shared" si="13"/>
        <v>22113364.81000001</v>
      </c>
      <c r="G837" s="2"/>
      <c r="H837" s="2"/>
    </row>
    <row r="838" spans="1:8" s="3" customFormat="1" ht="14.25">
      <c r="A838" s="36">
        <v>44973</v>
      </c>
      <c r="B838" s="26" t="s">
        <v>1409</v>
      </c>
      <c r="C838" s="37" t="s">
        <v>2</v>
      </c>
      <c r="D838" s="27">
        <v>49410</v>
      </c>
      <c r="E838" s="27">
        <v>0</v>
      </c>
      <c r="F838" s="28">
        <f t="shared" si="13"/>
        <v>22063954.81000001</v>
      </c>
      <c r="G838" s="2"/>
      <c r="H838" s="2"/>
    </row>
    <row r="839" spans="1:8" s="3" customFormat="1" ht="14.25">
      <c r="A839" s="36">
        <v>44973</v>
      </c>
      <c r="B839" s="26" t="s">
        <v>1410</v>
      </c>
      <c r="C839" s="37" t="s">
        <v>2</v>
      </c>
      <c r="D839" s="27">
        <v>65290</v>
      </c>
      <c r="E839" s="27">
        <v>0</v>
      </c>
      <c r="F839" s="28">
        <f t="shared" si="13"/>
        <v>21998664.81000001</v>
      </c>
      <c r="G839" s="2"/>
      <c r="H839" s="2"/>
    </row>
    <row r="840" spans="1:8" s="3" customFormat="1" ht="14.25">
      <c r="A840" s="36">
        <v>44973</v>
      </c>
      <c r="B840" s="26" t="s">
        <v>1411</v>
      </c>
      <c r="C840" s="37" t="s">
        <v>2</v>
      </c>
      <c r="D840" s="27">
        <v>7200</v>
      </c>
      <c r="E840" s="27">
        <v>0</v>
      </c>
      <c r="F840" s="28">
        <f t="shared" si="13"/>
        <v>21991464.81000001</v>
      </c>
      <c r="G840" s="2"/>
      <c r="H840" s="2"/>
    </row>
    <row r="841" spans="1:8" s="3" customFormat="1" ht="14.25">
      <c r="A841" s="36">
        <v>44973</v>
      </c>
      <c r="B841" s="26" t="s">
        <v>1412</v>
      </c>
      <c r="C841" s="37" t="s">
        <v>2</v>
      </c>
      <c r="D841" s="27">
        <v>200</v>
      </c>
      <c r="E841" s="27">
        <v>0</v>
      </c>
      <c r="F841" s="28">
        <f t="shared" si="13"/>
        <v>21991264.81000001</v>
      </c>
      <c r="G841" s="2"/>
      <c r="H841" s="2"/>
    </row>
    <row r="842" spans="1:8" s="3" customFormat="1" ht="14.25">
      <c r="A842" s="36">
        <v>44973</v>
      </c>
      <c r="B842" s="26" t="s">
        <v>1413</v>
      </c>
      <c r="C842" s="37" t="s">
        <v>2</v>
      </c>
      <c r="D842" s="27">
        <v>36820</v>
      </c>
      <c r="E842" s="27">
        <v>0</v>
      </c>
      <c r="F842" s="28">
        <f t="shared" si="13"/>
        <v>21954444.81000001</v>
      </c>
      <c r="G842" s="2"/>
      <c r="H842" s="2"/>
    </row>
    <row r="843" spans="1:8" s="3" customFormat="1" ht="14.25">
      <c r="A843" s="36">
        <v>44973</v>
      </c>
      <c r="B843" s="26" t="s">
        <v>1414</v>
      </c>
      <c r="C843" s="37" t="s">
        <v>2</v>
      </c>
      <c r="D843" s="27">
        <v>24840</v>
      </c>
      <c r="E843" s="27">
        <v>0</v>
      </c>
      <c r="F843" s="28">
        <f t="shared" si="13"/>
        <v>21929604.81000001</v>
      </c>
      <c r="G843" s="2"/>
      <c r="H843" s="2"/>
    </row>
    <row r="844" spans="1:8" s="3" customFormat="1" ht="14.25">
      <c r="A844" s="36">
        <v>44973</v>
      </c>
      <c r="B844" s="26" t="s">
        <v>1415</v>
      </c>
      <c r="C844" s="37" t="s">
        <v>2</v>
      </c>
      <c r="D844" s="27">
        <v>12820</v>
      </c>
      <c r="E844" s="27">
        <v>0</v>
      </c>
      <c r="F844" s="28">
        <f t="shared" si="13"/>
        <v>21916784.81000001</v>
      </c>
      <c r="G844" s="2"/>
      <c r="H844" s="2"/>
    </row>
    <row r="845" spans="1:8" s="3" customFormat="1" ht="14.25">
      <c r="A845" s="36">
        <v>44973</v>
      </c>
      <c r="B845" s="26" t="s">
        <v>1416</v>
      </c>
      <c r="C845" s="37" t="s">
        <v>2</v>
      </c>
      <c r="D845" s="27">
        <v>13646</v>
      </c>
      <c r="E845" s="27">
        <v>0</v>
      </c>
      <c r="F845" s="28">
        <f t="shared" si="13"/>
        <v>21903138.81000001</v>
      </c>
      <c r="G845" s="2"/>
      <c r="H845" s="2"/>
    </row>
    <row r="846" spans="1:8" s="3" customFormat="1" ht="14.25">
      <c r="A846" s="36">
        <v>44973</v>
      </c>
      <c r="B846" s="26" t="s">
        <v>1417</v>
      </c>
      <c r="C846" s="37" t="s">
        <v>2</v>
      </c>
      <c r="D846" s="27">
        <v>17660</v>
      </c>
      <c r="E846" s="27">
        <v>0</v>
      </c>
      <c r="F846" s="28">
        <f t="shared" si="13"/>
        <v>21885478.81000001</v>
      </c>
      <c r="G846" s="2"/>
      <c r="H846" s="2"/>
    </row>
    <row r="847" spans="1:8" s="3" customFormat="1" ht="14.25">
      <c r="A847" s="36">
        <v>44973</v>
      </c>
      <c r="B847" s="26" t="s">
        <v>1418</v>
      </c>
      <c r="C847" s="37" t="s">
        <v>2</v>
      </c>
      <c r="D847" s="27">
        <v>33820</v>
      </c>
      <c r="E847" s="27">
        <v>0</v>
      </c>
      <c r="F847" s="28">
        <f t="shared" si="13"/>
        <v>21851658.81000001</v>
      </c>
      <c r="G847" s="2"/>
      <c r="H847" s="2"/>
    </row>
    <row r="848" spans="1:8" s="3" customFormat="1" ht="14.25">
      <c r="A848" s="36">
        <v>44973</v>
      </c>
      <c r="B848" s="26" t="s">
        <v>1419</v>
      </c>
      <c r="C848" s="37" t="s">
        <v>2</v>
      </c>
      <c r="D848" s="27">
        <v>6520</v>
      </c>
      <c r="E848" s="27">
        <v>0</v>
      </c>
      <c r="F848" s="28">
        <f t="shared" si="13"/>
        <v>21845138.81000001</v>
      </c>
      <c r="G848" s="2"/>
      <c r="H848" s="2"/>
    </row>
    <row r="849" spans="1:8" s="3" customFormat="1" ht="14.25">
      <c r="A849" s="36">
        <v>44973</v>
      </c>
      <c r="B849" s="26" t="s">
        <v>1420</v>
      </c>
      <c r="C849" s="37" t="s">
        <v>2</v>
      </c>
      <c r="D849" s="27">
        <v>300</v>
      </c>
      <c r="E849" s="27">
        <v>0</v>
      </c>
      <c r="F849" s="28">
        <f t="shared" si="13"/>
        <v>21844838.81000001</v>
      </c>
      <c r="G849" s="2"/>
      <c r="H849" s="2"/>
    </row>
    <row r="850" spans="1:8" s="3" customFormat="1" ht="14.25">
      <c r="A850" s="36">
        <v>44973</v>
      </c>
      <c r="B850" s="26" t="s">
        <v>1421</v>
      </c>
      <c r="C850" s="37" t="s">
        <v>2</v>
      </c>
      <c r="D850" s="27">
        <v>300</v>
      </c>
      <c r="E850" s="27">
        <v>0</v>
      </c>
      <c r="F850" s="28">
        <f t="shared" si="13"/>
        <v>21844538.81000001</v>
      </c>
      <c r="G850" s="2"/>
      <c r="H850" s="2"/>
    </row>
    <row r="851" spans="1:8" s="3" customFormat="1" ht="14.25">
      <c r="A851" s="36">
        <v>44973</v>
      </c>
      <c r="B851" s="26" t="s">
        <v>1422</v>
      </c>
      <c r="C851" s="26" t="s">
        <v>110</v>
      </c>
      <c r="D851" s="27">
        <v>2700</v>
      </c>
      <c r="E851" s="27">
        <v>0</v>
      </c>
      <c r="F851" s="28">
        <f t="shared" si="13"/>
        <v>21841838.81000001</v>
      </c>
      <c r="G851" s="2"/>
      <c r="H851" s="2"/>
    </row>
    <row r="852" spans="1:8" s="3" customFormat="1" ht="14.25">
      <c r="A852" s="36">
        <v>44974</v>
      </c>
      <c r="B852" s="26" t="s">
        <v>1423</v>
      </c>
      <c r="C852" s="26" t="s">
        <v>1424</v>
      </c>
      <c r="D852" s="27">
        <v>0</v>
      </c>
      <c r="E852" s="27">
        <v>3750</v>
      </c>
      <c r="F852" s="28">
        <f t="shared" si="13"/>
        <v>21845588.81000001</v>
      </c>
      <c r="G852" s="2"/>
      <c r="H852" s="2"/>
    </row>
    <row r="853" spans="1:8" s="3" customFormat="1" ht="14.25">
      <c r="A853" s="36">
        <v>44974</v>
      </c>
      <c r="B853" s="26" t="s">
        <v>1425</v>
      </c>
      <c r="C853" s="26" t="s">
        <v>1426</v>
      </c>
      <c r="D853" s="27">
        <v>0</v>
      </c>
      <c r="E853" s="27">
        <v>10000</v>
      </c>
      <c r="F853" s="28">
        <f t="shared" si="13"/>
        <v>21855588.81000001</v>
      </c>
      <c r="G853" s="2"/>
      <c r="H853" s="2"/>
    </row>
    <row r="854" spans="1:8" s="3" customFormat="1" ht="14.25">
      <c r="A854" s="36">
        <v>44974</v>
      </c>
      <c r="B854" s="26" t="s">
        <v>1427</v>
      </c>
      <c r="C854" s="26" t="s">
        <v>1428</v>
      </c>
      <c r="D854" s="27">
        <v>0</v>
      </c>
      <c r="E854" s="27">
        <v>125000</v>
      </c>
      <c r="F854" s="28">
        <f t="shared" si="13"/>
        <v>21980588.81000001</v>
      </c>
      <c r="G854" s="2"/>
      <c r="H854" s="2"/>
    </row>
    <row r="855" spans="1:8" s="10" customFormat="1" ht="14.25">
      <c r="A855" s="36">
        <v>44974</v>
      </c>
      <c r="B855" s="26" t="s">
        <v>1429</v>
      </c>
      <c r="C855" s="26" t="s">
        <v>1430</v>
      </c>
      <c r="D855" s="27">
        <v>0</v>
      </c>
      <c r="E855" s="27">
        <v>12326.25</v>
      </c>
      <c r="F855" s="28">
        <f t="shared" si="13"/>
        <v>21992915.06000001</v>
      </c>
      <c r="G855" s="9"/>
      <c r="H855" s="9"/>
    </row>
    <row r="856" spans="1:8" s="10" customFormat="1" ht="14.25">
      <c r="A856" s="36">
        <v>44974</v>
      </c>
      <c r="B856" s="26" t="s">
        <v>1431</v>
      </c>
      <c r="C856" s="26" t="s">
        <v>1401</v>
      </c>
      <c r="D856" s="27">
        <v>0</v>
      </c>
      <c r="E856" s="27">
        <v>63562.38</v>
      </c>
      <c r="F856" s="28">
        <f t="shared" si="13"/>
        <v>22056477.440000009</v>
      </c>
      <c r="G856" s="9"/>
      <c r="H856" s="9"/>
    </row>
    <row r="857" spans="1:8" s="10" customFormat="1" ht="14.25">
      <c r="A857" s="36">
        <v>44974</v>
      </c>
      <c r="B857" s="26" t="s">
        <v>1432</v>
      </c>
      <c r="C857" s="26" t="s">
        <v>1433</v>
      </c>
      <c r="D857" s="27">
        <v>0</v>
      </c>
      <c r="E857" s="27">
        <v>3000</v>
      </c>
      <c r="F857" s="28">
        <f t="shared" si="13"/>
        <v>22059477.440000009</v>
      </c>
      <c r="G857" s="9"/>
      <c r="H857" s="9"/>
    </row>
    <row r="858" spans="1:8" s="10" customFormat="1" ht="14.25">
      <c r="A858" s="36">
        <v>44974</v>
      </c>
      <c r="B858" s="26" t="s">
        <v>1434</v>
      </c>
      <c r="C858" s="26" t="s">
        <v>1435</v>
      </c>
      <c r="D858" s="27">
        <v>0</v>
      </c>
      <c r="E858" s="27">
        <v>3000</v>
      </c>
      <c r="F858" s="28">
        <f t="shared" si="13"/>
        <v>22062477.440000009</v>
      </c>
      <c r="G858" s="9"/>
      <c r="H858" s="9"/>
    </row>
    <row r="859" spans="1:8" s="10" customFormat="1" ht="14.25">
      <c r="A859" s="36">
        <v>44974</v>
      </c>
      <c r="B859" s="26" t="s">
        <v>1436</v>
      </c>
      <c r="C859" s="26" t="s">
        <v>1437</v>
      </c>
      <c r="D859" s="27">
        <v>0</v>
      </c>
      <c r="E859" s="27">
        <v>3000</v>
      </c>
      <c r="F859" s="28">
        <f t="shared" si="13"/>
        <v>22065477.440000009</v>
      </c>
      <c r="G859" s="9"/>
      <c r="H859" s="9"/>
    </row>
    <row r="860" spans="1:8" s="10" customFormat="1" ht="14.25">
      <c r="A860" s="36">
        <v>44974</v>
      </c>
      <c r="B860" s="26" t="s">
        <v>1438</v>
      </c>
      <c r="C860" s="26" t="s">
        <v>1439</v>
      </c>
      <c r="D860" s="27">
        <v>0</v>
      </c>
      <c r="E860" s="27">
        <v>3000</v>
      </c>
      <c r="F860" s="28">
        <f t="shared" si="13"/>
        <v>22068477.440000009</v>
      </c>
      <c r="G860" s="9"/>
      <c r="H860" s="9"/>
    </row>
    <row r="861" spans="1:8" s="10" customFormat="1" ht="14.25">
      <c r="A861" s="36">
        <v>44974</v>
      </c>
      <c r="B861" s="26" t="s">
        <v>1440</v>
      </c>
      <c r="C861" s="26" t="s">
        <v>1441</v>
      </c>
      <c r="D861" s="27">
        <v>0</v>
      </c>
      <c r="E861" s="27">
        <v>2400</v>
      </c>
      <c r="F861" s="28">
        <f t="shared" si="13"/>
        <v>22070877.440000009</v>
      </c>
      <c r="G861" s="9"/>
      <c r="H861" s="9"/>
    </row>
    <row r="862" spans="1:8" s="10" customFormat="1" ht="14.25">
      <c r="A862" s="36">
        <v>44974</v>
      </c>
      <c r="B862" s="26" t="s">
        <v>1442</v>
      </c>
      <c r="C862" s="26" t="s">
        <v>1443</v>
      </c>
      <c r="D862" s="27">
        <v>0</v>
      </c>
      <c r="E862" s="27">
        <v>2400</v>
      </c>
      <c r="F862" s="28">
        <f t="shared" si="13"/>
        <v>22073277.440000009</v>
      </c>
      <c r="G862" s="9"/>
      <c r="H862" s="9"/>
    </row>
    <row r="863" spans="1:8" s="10" customFormat="1" ht="14.25">
      <c r="A863" s="36">
        <v>44974</v>
      </c>
      <c r="B863" s="26" t="s">
        <v>1444</v>
      </c>
      <c r="C863" s="26" t="s">
        <v>1445</v>
      </c>
      <c r="D863" s="27">
        <v>0</v>
      </c>
      <c r="E863" s="27">
        <v>2400</v>
      </c>
      <c r="F863" s="28">
        <f t="shared" si="13"/>
        <v>22075677.440000009</v>
      </c>
      <c r="G863" s="9"/>
      <c r="H863" s="9"/>
    </row>
    <row r="864" spans="1:8" s="10" customFormat="1" ht="14.25">
      <c r="A864" s="36">
        <v>44974</v>
      </c>
      <c r="B864" s="26" t="s">
        <v>1446</v>
      </c>
      <c r="C864" s="26" t="s">
        <v>1447</v>
      </c>
      <c r="D864" s="27">
        <v>0</v>
      </c>
      <c r="E864" s="27">
        <v>2400</v>
      </c>
      <c r="F864" s="28">
        <f t="shared" si="13"/>
        <v>22078077.440000009</v>
      </c>
      <c r="G864" s="9"/>
      <c r="H864" s="9"/>
    </row>
    <row r="865" spans="1:8" s="10" customFormat="1" ht="14.25">
      <c r="A865" s="36">
        <v>44974</v>
      </c>
      <c r="B865" s="26" t="s">
        <v>1448</v>
      </c>
      <c r="C865" s="26" t="s">
        <v>1449</v>
      </c>
      <c r="D865" s="27">
        <v>0</v>
      </c>
      <c r="E865" s="27">
        <v>2400</v>
      </c>
      <c r="F865" s="28">
        <f t="shared" si="13"/>
        <v>22080477.440000009</v>
      </c>
      <c r="G865" s="9"/>
      <c r="H865" s="9"/>
    </row>
    <row r="866" spans="1:8" s="10" customFormat="1" ht="14.25">
      <c r="A866" s="36">
        <v>44974</v>
      </c>
      <c r="B866" s="26" t="s">
        <v>1450</v>
      </c>
      <c r="C866" s="26" t="s">
        <v>1451</v>
      </c>
      <c r="D866" s="27">
        <v>0</v>
      </c>
      <c r="E866" s="27">
        <v>3625</v>
      </c>
      <c r="F866" s="28">
        <f t="shared" si="13"/>
        <v>22084102.440000009</v>
      </c>
      <c r="G866" s="9"/>
      <c r="H866" s="9"/>
    </row>
    <row r="867" spans="1:8" s="10" customFormat="1" ht="14.25">
      <c r="A867" s="36">
        <v>44974</v>
      </c>
      <c r="B867" s="26" t="s">
        <v>1452</v>
      </c>
      <c r="C867" s="26" t="s">
        <v>1453</v>
      </c>
      <c r="D867" s="27">
        <v>0</v>
      </c>
      <c r="E867" s="27">
        <v>4828.3999999999996</v>
      </c>
      <c r="F867" s="28">
        <f t="shared" si="13"/>
        <v>22088930.840000007</v>
      </c>
      <c r="G867" s="9"/>
      <c r="H867" s="9"/>
    </row>
    <row r="868" spans="1:8" s="10" customFormat="1" ht="14.25">
      <c r="A868" s="36">
        <v>44974</v>
      </c>
      <c r="B868" s="26" t="s">
        <v>1454</v>
      </c>
      <c r="C868" s="26" t="s">
        <v>1455</v>
      </c>
      <c r="D868" s="27">
        <v>0</v>
      </c>
      <c r="E868" s="27">
        <v>3350</v>
      </c>
      <c r="F868" s="28">
        <f t="shared" si="13"/>
        <v>22092280.840000007</v>
      </c>
      <c r="G868" s="9"/>
      <c r="H868" s="9"/>
    </row>
    <row r="869" spans="1:8" s="10" customFormat="1" ht="14.25">
      <c r="A869" s="36">
        <v>44974</v>
      </c>
      <c r="B869" s="26" t="s">
        <v>1456</v>
      </c>
      <c r="C869" s="26" t="s">
        <v>1457</v>
      </c>
      <c r="D869" s="27">
        <v>0</v>
      </c>
      <c r="E869" s="27">
        <v>1375</v>
      </c>
      <c r="F869" s="28">
        <f t="shared" si="13"/>
        <v>22093655.840000007</v>
      </c>
      <c r="G869" s="9"/>
      <c r="H869" s="9"/>
    </row>
    <row r="870" spans="1:8" s="10" customFormat="1" ht="14.25">
      <c r="A870" s="36">
        <v>44974</v>
      </c>
      <c r="B870" s="26" t="s">
        <v>1458</v>
      </c>
      <c r="C870" s="26" t="s">
        <v>1459</v>
      </c>
      <c r="D870" s="27">
        <v>0</v>
      </c>
      <c r="E870" s="27">
        <v>4609.3500000000004</v>
      </c>
      <c r="F870" s="28">
        <f t="shared" si="13"/>
        <v>22098265.190000009</v>
      </c>
      <c r="G870" s="9"/>
      <c r="H870" s="9"/>
    </row>
    <row r="871" spans="1:8" s="10" customFormat="1" ht="14.25">
      <c r="A871" s="36">
        <v>44974</v>
      </c>
      <c r="B871" s="26" t="s">
        <v>1460</v>
      </c>
      <c r="C871" s="26" t="s">
        <v>1461</v>
      </c>
      <c r="D871" s="27">
        <v>0</v>
      </c>
      <c r="E871" s="27">
        <v>12000</v>
      </c>
      <c r="F871" s="28">
        <f t="shared" si="13"/>
        <v>22110265.190000009</v>
      </c>
      <c r="G871" s="9"/>
      <c r="H871" s="9"/>
    </row>
    <row r="872" spans="1:8" s="10" customFormat="1" ht="14.25">
      <c r="A872" s="36">
        <v>44974</v>
      </c>
      <c r="B872" s="26" t="s">
        <v>1462</v>
      </c>
      <c r="C872" s="26" t="s">
        <v>1463</v>
      </c>
      <c r="D872" s="27">
        <v>0</v>
      </c>
      <c r="E872" s="27">
        <v>2400</v>
      </c>
      <c r="F872" s="28">
        <f t="shared" si="13"/>
        <v>22112665.190000009</v>
      </c>
      <c r="G872" s="9"/>
      <c r="H872" s="9"/>
    </row>
    <row r="873" spans="1:8" s="10" customFormat="1" ht="14.25">
      <c r="A873" s="13"/>
      <c r="B873" s="14"/>
      <c r="D873" s="15"/>
      <c r="E873" s="15"/>
      <c r="F873" s="31"/>
      <c r="G873" s="9"/>
      <c r="H873" s="9"/>
    </row>
    <row r="874" spans="1:8" s="10" customFormat="1" ht="14.25">
      <c r="A874" s="79"/>
      <c r="B874" s="80"/>
      <c r="C874" s="80"/>
      <c r="D874" s="81"/>
      <c r="E874" s="81"/>
      <c r="F874" s="82"/>
      <c r="G874" s="9"/>
      <c r="H874" s="9"/>
    </row>
    <row r="875" spans="1:8" s="10" customFormat="1" ht="14.25">
      <c r="A875" s="69">
        <v>44974</v>
      </c>
      <c r="B875" s="70" t="s">
        <v>1464</v>
      </c>
      <c r="C875" s="70" t="s">
        <v>1465</v>
      </c>
      <c r="D875" s="71">
        <v>0</v>
      </c>
      <c r="E875" s="71">
        <v>2400</v>
      </c>
      <c r="F875" s="72">
        <f>+F872+E875-D875</f>
        <v>22115065.190000009</v>
      </c>
      <c r="G875" s="9"/>
      <c r="H875" s="9"/>
    </row>
    <row r="876" spans="1:8" s="10" customFormat="1" ht="14.25">
      <c r="A876" s="36">
        <v>44974</v>
      </c>
      <c r="B876" s="26" t="s">
        <v>1466</v>
      </c>
      <c r="C876" s="26" t="s">
        <v>1467</v>
      </c>
      <c r="D876" s="27">
        <v>0</v>
      </c>
      <c r="E876" s="27">
        <v>2400</v>
      </c>
      <c r="F876" s="28">
        <f t="shared" si="13"/>
        <v>22117465.190000009</v>
      </c>
      <c r="G876" s="9"/>
      <c r="H876" s="9"/>
    </row>
    <row r="877" spans="1:8" s="10" customFormat="1" ht="14.25">
      <c r="A877" s="36">
        <v>44974</v>
      </c>
      <c r="B877" s="26" t="s">
        <v>1468</v>
      </c>
      <c r="C877" s="26" t="s">
        <v>1469</v>
      </c>
      <c r="D877" s="27">
        <v>0</v>
      </c>
      <c r="E877" s="27">
        <v>2400</v>
      </c>
      <c r="F877" s="28">
        <f t="shared" si="13"/>
        <v>22119865.190000009</v>
      </c>
      <c r="G877" s="9"/>
      <c r="H877" s="9"/>
    </row>
    <row r="878" spans="1:8" s="10" customFormat="1" ht="14.25">
      <c r="A878" s="36">
        <v>44974</v>
      </c>
      <c r="B878" s="26" t="s">
        <v>1470</v>
      </c>
      <c r="C878" s="26" t="s">
        <v>1471</v>
      </c>
      <c r="D878" s="27">
        <v>0</v>
      </c>
      <c r="E878" s="27">
        <v>2400</v>
      </c>
      <c r="F878" s="28">
        <f t="shared" si="13"/>
        <v>22122265.190000009</v>
      </c>
      <c r="G878" s="9"/>
      <c r="H878" s="9"/>
    </row>
    <row r="879" spans="1:8" s="10" customFormat="1" ht="14.25">
      <c r="A879" s="36">
        <v>44974</v>
      </c>
      <c r="B879" s="26" t="s">
        <v>1472</v>
      </c>
      <c r="C879" s="26" t="s">
        <v>1473</v>
      </c>
      <c r="D879" s="27">
        <v>0</v>
      </c>
      <c r="E879" s="27">
        <v>12000</v>
      </c>
      <c r="F879" s="28">
        <f t="shared" si="13"/>
        <v>22134265.190000009</v>
      </c>
      <c r="G879" s="9"/>
      <c r="H879" s="9"/>
    </row>
    <row r="880" spans="1:8" s="10" customFormat="1" ht="14.25">
      <c r="A880" s="36">
        <v>44974</v>
      </c>
      <c r="B880" s="26" t="s">
        <v>1474</v>
      </c>
      <c r="C880" s="26" t="s">
        <v>1475</v>
      </c>
      <c r="D880" s="27">
        <v>0</v>
      </c>
      <c r="E880" s="27">
        <v>12000</v>
      </c>
      <c r="F880" s="28">
        <f t="shared" si="13"/>
        <v>22146265.190000009</v>
      </c>
      <c r="G880" s="9"/>
      <c r="H880" s="9"/>
    </row>
    <row r="881" spans="1:8" s="10" customFormat="1" ht="14.25">
      <c r="A881" s="36">
        <v>44974</v>
      </c>
      <c r="B881" s="26" t="s">
        <v>1476</v>
      </c>
      <c r="C881" s="26" t="s">
        <v>1477</v>
      </c>
      <c r="D881" s="27">
        <v>0</v>
      </c>
      <c r="E881" s="27">
        <v>6000</v>
      </c>
      <c r="F881" s="28">
        <f t="shared" si="13"/>
        <v>22152265.190000009</v>
      </c>
      <c r="G881" s="9"/>
      <c r="H881" s="9"/>
    </row>
    <row r="882" spans="1:8" s="10" customFormat="1" ht="14.25">
      <c r="A882" s="36">
        <v>44974</v>
      </c>
      <c r="B882" s="26" t="s">
        <v>1478</v>
      </c>
      <c r="C882" s="26" t="s">
        <v>1479</v>
      </c>
      <c r="D882" s="27">
        <v>0</v>
      </c>
      <c r="E882" s="27">
        <v>6000</v>
      </c>
      <c r="F882" s="28">
        <f t="shared" si="13"/>
        <v>22158265.190000009</v>
      </c>
      <c r="G882" s="9"/>
      <c r="H882" s="9"/>
    </row>
    <row r="883" spans="1:8" s="10" customFormat="1" ht="14.25">
      <c r="A883" s="36">
        <v>44974</v>
      </c>
      <c r="B883" s="26" t="s">
        <v>1480</v>
      </c>
      <c r="C883" s="26" t="s">
        <v>1481</v>
      </c>
      <c r="D883" s="27">
        <v>0</v>
      </c>
      <c r="E883" s="27">
        <v>12000</v>
      </c>
      <c r="F883" s="28">
        <f t="shared" si="13"/>
        <v>22170265.190000009</v>
      </c>
      <c r="G883" s="9"/>
      <c r="H883" s="9"/>
    </row>
    <row r="884" spans="1:8" s="10" customFormat="1" ht="14.25">
      <c r="A884" s="36">
        <v>44974</v>
      </c>
      <c r="B884" s="26" t="s">
        <v>1482</v>
      </c>
      <c r="C884" s="26" t="s">
        <v>1483</v>
      </c>
      <c r="D884" s="27">
        <v>0</v>
      </c>
      <c r="E884" s="27">
        <v>38161.519999999997</v>
      </c>
      <c r="F884" s="28">
        <f>+F883+E884-D884</f>
        <v>22208426.710000008</v>
      </c>
      <c r="G884" s="9"/>
      <c r="H884" s="9"/>
    </row>
    <row r="885" spans="1:8" s="10" customFormat="1" ht="14.25">
      <c r="A885" s="36">
        <v>44974</v>
      </c>
      <c r="B885" s="26" t="s">
        <v>1484</v>
      </c>
      <c r="C885" s="37" t="s">
        <v>2</v>
      </c>
      <c r="D885" s="27">
        <v>3650</v>
      </c>
      <c r="E885" s="27">
        <v>0</v>
      </c>
      <c r="F885" s="28">
        <f t="shared" si="13"/>
        <v>22204776.710000008</v>
      </c>
      <c r="G885" s="9"/>
      <c r="H885" s="9"/>
    </row>
    <row r="886" spans="1:8" s="10" customFormat="1" ht="14.25">
      <c r="A886" s="36">
        <v>44974</v>
      </c>
      <c r="B886" s="26" t="s">
        <v>1485</v>
      </c>
      <c r="C886" s="37" t="s">
        <v>2</v>
      </c>
      <c r="D886" s="27">
        <v>51560</v>
      </c>
      <c r="E886" s="27">
        <v>0</v>
      </c>
      <c r="F886" s="28">
        <f t="shared" si="13"/>
        <v>22153216.710000008</v>
      </c>
      <c r="G886" s="9"/>
      <c r="H886" s="9"/>
    </row>
    <row r="887" spans="1:8" s="10" customFormat="1" ht="14.25">
      <c r="A887" s="36">
        <v>44974</v>
      </c>
      <c r="B887" s="26" t="s">
        <v>1486</v>
      </c>
      <c r="C887" s="37" t="s">
        <v>2</v>
      </c>
      <c r="D887" s="27">
        <v>74660</v>
      </c>
      <c r="E887" s="27">
        <v>0</v>
      </c>
      <c r="F887" s="28">
        <f t="shared" si="13"/>
        <v>22078556.710000008</v>
      </c>
      <c r="G887" s="9"/>
      <c r="H887" s="9"/>
    </row>
    <row r="888" spans="1:8" s="10" customFormat="1" ht="14.25">
      <c r="A888" s="36">
        <v>44974</v>
      </c>
      <c r="B888" s="26" t="s">
        <v>1487</v>
      </c>
      <c r="C888" s="37" t="s">
        <v>2</v>
      </c>
      <c r="D888" s="27">
        <v>560</v>
      </c>
      <c r="E888" s="27">
        <v>0</v>
      </c>
      <c r="F888" s="28">
        <f t="shared" si="13"/>
        <v>22077996.710000008</v>
      </c>
      <c r="G888" s="9"/>
      <c r="H888" s="9"/>
    </row>
    <row r="889" spans="1:8" s="10" customFormat="1" ht="14.25">
      <c r="A889" s="36">
        <v>44974</v>
      </c>
      <c r="B889" s="26" t="s">
        <v>1488</v>
      </c>
      <c r="C889" s="37" t="s">
        <v>2</v>
      </c>
      <c r="D889" s="27">
        <v>18406</v>
      </c>
      <c r="E889" s="27">
        <v>0</v>
      </c>
      <c r="F889" s="28">
        <f t="shared" si="13"/>
        <v>22059590.710000008</v>
      </c>
      <c r="G889" s="9"/>
      <c r="H889" s="9"/>
    </row>
    <row r="890" spans="1:8" s="10" customFormat="1" ht="14.25">
      <c r="A890" s="36">
        <v>44974</v>
      </c>
      <c r="B890" s="26" t="s">
        <v>1489</v>
      </c>
      <c r="C890" s="37" t="s">
        <v>2</v>
      </c>
      <c r="D890" s="27">
        <v>14800</v>
      </c>
      <c r="E890" s="27">
        <v>0</v>
      </c>
      <c r="F890" s="28">
        <f t="shared" ref="F890:F955" si="14">+F889+E890-D890</f>
        <v>22044790.710000008</v>
      </c>
      <c r="G890" s="9"/>
      <c r="H890" s="9"/>
    </row>
    <row r="891" spans="1:8" s="10" customFormat="1" ht="14.25">
      <c r="A891" s="36">
        <v>44974</v>
      </c>
      <c r="B891" s="26" t="s">
        <v>1490</v>
      </c>
      <c r="C891" s="37" t="s">
        <v>2</v>
      </c>
      <c r="D891" s="27">
        <v>46380</v>
      </c>
      <c r="E891" s="27">
        <v>0</v>
      </c>
      <c r="F891" s="28">
        <f t="shared" si="14"/>
        <v>21998410.710000008</v>
      </c>
      <c r="G891" s="9"/>
      <c r="H891" s="9"/>
    </row>
    <row r="892" spans="1:8" s="10" customFormat="1" ht="14.25">
      <c r="A892" s="36">
        <v>44974</v>
      </c>
      <c r="B892" s="26" t="s">
        <v>1491</v>
      </c>
      <c r="C892" s="37" t="s">
        <v>2</v>
      </c>
      <c r="D892" s="27">
        <v>28060</v>
      </c>
      <c r="E892" s="27">
        <v>0</v>
      </c>
      <c r="F892" s="28">
        <f t="shared" si="14"/>
        <v>21970350.710000008</v>
      </c>
      <c r="G892" s="9"/>
      <c r="H892" s="9"/>
    </row>
    <row r="893" spans="1:8" s="10" customFormat="1" ht="14.25">
      <c r="A893" s="36">
        <v>44974</v>
      </c>
      <c r="B893" s="26" t="s">
        <v>1492</v>
      </c>
      <c r="C893" s="37" t="s">
        <v>2</v>
      </c>
      <c r="D893" s="27">
        <v>2320</v>
      </c>
      <c r="E893" s="27">
        <v>0</v>
      </c>
      <c r="F893" s="28">
        <f t="shared" si="14"/>
        <v>21968030.710000008</v>
      </c>
      <c r="G893" s="9"/>
      <c r="H893" s="9"/>
    </row>
    <row r="894" spans="1:8" s="10" customFormat="1" ht="14.25">
      <c r="A894" s="36">
        <v>44974</v>
      </c>
      <c r="B894" s="26" t="s">
        <v>1493</v>
      </c>
      <c r="C894" s="37" t="s">
        <v>2</v>
      </c>
      <c r="D894" s="27">
        <v>3760</v>
      </c>
      <c r="E894" s="27">
        <v>0</v>
      </c>
      <c r="F894" s="28">
        <f t="shared" si="14"/>
        <v>21964270.710000008</v>
      </c>
      <c r="G894" s="9"/>
      <c r="H894" s="9"/>
    </row>
    <row r="895" spans="1:8" s="10" customFormat="1" ht="14.25">
      <c r="A895" s="36">
        <v>44974</v>
      </c>
      <c r="B895" s="26" t="s">
        <v>1494</v>
      </c>
      <c r="C895" s="37" t="s">
        <v>2</v>
      </c>
      <c r="D895" s="27">
        <v>3740</v>
      </c>
      <c r="E895" s="27">
        <v>0</v>
      </c>
      <c r="F895" s="28">
        <f t="shared" si="14"/>
        <v>21960530.710000008</v>
      </c>
      <c r="G895" s="9"/>
      <c r="H895" s="9"/>
    </row>
    <row r="896" spans="1:8" s="10" customFormat="1" ht="14.25">
      <c r="A896" s="36">
        <v>44974</v>
      </c>
      <c r="B896" s="26" t="s">
        <v>1495</v>
      </c>
      <c r="C896" s="37" t="s">
        <v>2</v>
      </c>
      <c r="D896" s="27">
        <v>27920</v>
      </c>
      <c r="E896" s="27">
        <v>0</v>
      </c>
      <c r="F896" s="28">
        <f t="shared" si="14"/>
        <v>21932610.710000008</v>
      </c>
      <c r="G896" s="9"/>
      <c r="H896" s="9"/>
    </row>
    <row r="897" spans="1:8" s="10" customFormat="1" ht="14.25">
      <c r="A897" s="36">
        <v>44974</v>
      </c>
      <c r="B897" s="26" t="s">
        <v>1496</v>
      </c>
      <c r="C897" s="37" t="s">
        <v>2</v>
      </c>
      <c r="D897" s="27">
        <v>20000</v>
      </c>
      <c r="E897" s="27">
        <v>0</v>
      </c>
      <c r="F897" s="28">
        <f t="shared" si="14"/>
        <v>21912610.710000008</v>
      </c>
      <c r="G897" s="9"/>
      <c r="H897" s="9"/>
    </row>
    <row r="898" spans="1:8" s="10" customFormat="1" ht="14.25">
      <c r="A898" s="36">
        <v>44974</v>
      </c>
      <c r="B898" s="26" t="s">
        <v>1497</v>
      </c>
      <c r="C898" s="37" t="s">
        <v>2</v>
      </c>
      <c r="D898" s="27">
        <v>19500</v>
      </c>
      <c r="E898" s="27">
        <v>0</v>
      </c>
      <c r="F898" s="28">
        <f t="shared" si="14"/>
        <v>21893110.710000008</v>
      </c>
      <c r="G898" s="9"/>
      <c r="H898" s="9"/>
    </row>
    <row r="899" spans="1:8" s="10" customFormat="1" ht="14.25">
      <c r="A899" s="36">
        <v>44974</v>
      </c>
      <c r="B899" s="26" t="s">
        <v>1498</v>
      </c>
      <c r="C899" s="37" t="s">
        <v>2</v>
      </c>
      <c r="D899" s="27">
        <v>41320</v>
      </c>
      <c r="E899" s="27">
        <v>0</v>
      </c>
      <c r="F899" s="28">
        <f t="shared" si="14"/>
        <v>21851790.710000008</v>
      </c>
      <c r="G899" s="9"/>
      <c r="H899" s="9"/>
    </row>
    <row r="900" spans="1:8" s="10" customFormat="1" ht="14.25">
      <c r="A900" s="36">
        <v>44974</v>
      </c>
      <c r="B900" s="26" t="s">
        <v>1499</v>
      </c>
      <c r="C900" s="37" t="s">
        <v>2</v>
      </c>
      <c r="D900" s="27">
        <v>28310</v>
      </c>
      <c r="E900" s="27">
        <v>0</v>
      </c>
      <c r="F900" s="28">
        <f t="shared" si="14"/>
        <v>21823480.710000008</v>
      </c>
      <c r="G900" s="9"/>
      <c r="H900" s="9"/>
    </row>
    <row r="901" spans="1:8" s="10" customFormat="1" ht="14.25">
      <c r="A901" s="36">
        <v>44974</v>
      </c>
      <c r="B901" s="26" t="s">
        <v>1500</v>
      </c>
      <c r="C901" s="37" t="s">
        <v>2</v>
      </c>
      <c r="D901" s="27">
        <v>9800</v>
      </c>
      <c r="E901" s="27">
        <v>0</v>
      </c>
      <c r="F901" s="28">
        <f t="shared" si="14"/>
        <v>21813680.710000008</v>
      </c>
      <c r="G901" s="9"/>
      <c r="H901" s="9"/>
    </row>
    <row r="902" spans="1:8" s="10" customFormat="1" ht="14.25">
      <c r="A902" s="36">
        <v>44974</v>
      </c>
      <c r="B902" s="26" t="s">
        <v>1501</v>
      </c>
      <c r="C902" s="37" t="s">
        <v>2</v>
      </c>
      <c r="D902" s="27">
        <v>36820</v>
      </c>
      <c r="E902" s="27">
        <v>0</v>
      </c>
      <c r="F902" s="28">
        <f t="shared" si="14"/>
        <v>21776860.710000008</v>
      </c>
      <c r="G902" s="9"/>
      <c r="H902" s="9"/>
    </row>
    <row r="903" spans="1:8" s="10" customFormat="1" ht="14.25">
      <c r="A903" s="36">
        <v>44974</v>
      </c>
      <c r="B903" s="26" t="s">
        <v>1502</v>
      </c>
      <c r="C903" s="26" t="s">
        <v>110</v>
      </c>
      <c r="D903" s="27">
        <v>2400</v>
      </c>
      <c r="E903" s="27">
        <v>0</v>
      </c>
      <c r="F903" s="28">
        <f t="shared" si="14"/>
        <v>21774460.710000008</v>
      </c>
      <c r="G903" s="9"/>
      <c r="H903" s="9"/>
    </row>
    <row r="904" spans="1:8" s="10" customFormat="1" ht="14.25">
      <c r="A904" s="36">
        <v>44977</v>
      </c>
      <c r="B904" s="26" t="s">
        <v>1503</v>
      </c>
      <c r="C904" s="26" t="s">
        <v>1504</v>
      </c>
      <c r="D904" s="27">
        <v>0</v>
      </c>
      <c r="E904" s="27">
        <v>4000</v>
      </c>
      <c r="F904" s="28">
        <f t="shared" si="14"/>
        <v>21778460.710000008</v>
      </c>
      <c r="G904" s="9"/>
      <c r="H904" s="9"/>
    </row>
    <row r="905" spans="1:8" s="10" customFormat="1" ht="14.25">
      <c r="A905" s="36">
        <v>44977</v>
      </c>
      <c r="B905" s="26" t="s">
        <v>1505</v>
      </c>
      <c r="C905" s="26" t="s">
        <v>1506</v>
      </c>
      <c r="D905" s="27">
        <v>0</v>
      </c>
      <c r="E905" s="27">
        <v>4000</v>
      </c>
      <c r="F905" s="28">
        <f t="shared" si="14"/>
        <v>21782460.710000008</v>
      </c>
      <c r="G905" s="9"/>
      <c r="H905" s="9"/>
    </row>
    <row r="906" spans="1:8" s="10" customFormat="1" ht="14.25">
      <c r="A906" s="36">
        <v>44977</v>
      </c>
      <c r="B906" s="26" t="s">
        <v>1507</v>
      </c>
      <c r="C906" s="26" t="s">
        <v>1508</v>
      </c>
      <c r="D906" s="27">
        <v>0</v>
      </c>
      <c r="E906" s="27">
        <v>4000</v>
      </c>
      <c r="F906" s="28">
        <f t="shared" si="14"/>
        <v>21786460.710000008</v>
      </c>
      <c r="G906" s="9"/>
      <c r="H906" s="9"/>
    </row>
    <row r="907" spans="1:8" s="10" customFormat="1" ht="14.25">
      <c r="A907" s="36">
        <v>44977</v>
      </c>
      <c r="B907" s="26" t="s">
        <v>1509</v>
      </c>
      <c r="C907" s="26" t="s">
        <v>1510</v>
      </c>
      <c r="D907" s="27">
        <v>0</v>
      </c>
      <c r="E907" s="27">
        <v>4600</v>
      </c>
      <c r="F907" s="28">
        <f t="shared" si="14"/>
        <v>21791060.710000008</v>
      </c>
      <c r="G907" s="9"/>
      <c r="H907" s="9"/>
    </row>
    <row r="908" spans="1:8" s="10" customFormat="1" ht="14.25">
      <c r="A908" s="36">
        <v>44977</v>
      </c>
      <c r="B908" s="26" t="s">
        <v>1511</v>
      </c>
      <c r="C908" s="26" t="s">
        <v>1512</v>
      </c>
      <c r="D908" s="27">
        <v>0</v>
      </c>
      <c r="E908" s="27">
        <v>4600</v>
      </c>
      <c r="F908" s="28">
        <f t="shared" si="14"/>
        <v>21795660.710000008</v>
      </c>
      <c r="G908" s="9"/>
      <c r="H908" s="9"/>
    </row>
    <row r="909" spans="1:8" s="10" customFormat="1" ht="14.25">
      <c r="A909" s="36">
        <v>44977</v>
      </c>
      <c r="B909" s="26" t="s">
        <v>1513</v>
      </c>
      <c r="C909" s="26" t="s">
        <v>64</v>
      </c>
      <c r="D909" s="27">
        <v>0</v>
      </c>
      <c r="E909" s="27">
        <v>527092.43999999994</v>
      </c>
      <c r="F909" s="28">
        <f t="shared" si="14"/>
        <v>22322753.15000001</v>
      </c>
      <c r="G909" s="9"/>
      <c r="H909" s="9"/>
    </row>
    <row r="910" spans="1:8" s="10" customFormat="1" ht="14.25">
      <c r="A910" s="36">
        <v>44977</v>
      </c>
      <c r="B910" s="26" t="s">
        <v>1514</v>
      </c>
      <c r="C910" s="26" t="s">
        <v>1515</v>
      </c>
      <c r="D910" s="27">
        <v>0</v>
      </c>
      <c r="E910" s="27">
        <v>10000</v>
      </c>
      <c r="F910" s="28">
        <f t="shared" si="14"/>
        <v>22332753.15000001</v>
      </c>
      <c r="G910" s="9"/>
      <c r="H910" s="9"/>
    </row>
    <row r="911" spans="1:8" s="10" customFormat="1" ht="14.25">
      <c r="A911" s="36">
        <v>44977</v>
      </c>
      <c r="B911" s="26" t="s">
        <v>1516</v>
      </c>
      <c r="C911" s="26" t="s">
        <v>1517</v>
      </c>
      <c r="D911" s="27">
        <v>0</v>
      </c>
      <c r="E911" s="27">
        <v>22650</v>
      </c>
      <c r="F911" s="28">
        <f t="shared" si="14"/>
        <v>22355403.15000001</v>
      </c>
      <c r="G911" s="9"/>
      <c r="H911" s="9"/>
    </row>
    <row r="912" spans="1:8" s="10" customFormat="1" ht="14.25">
      <c r="A912" s="36">
        <v>44977</v>
      </c>
      <c r="B912" s="26" t="s">
        <v>1518</v>
      </c>
      <c r="C912" s="26" t="s">
        <v>1401</v>
      </c>
      <c r="D912" s="27">
        <v>0</v>
      </c>
      <c r="E912" s="27">
        <v>27148.71</v>
      </c>
      <c r="F912" s="28">
        <f t="shared" si="14"/>
        <v>22382551.860000011</v>
      </c>
      <c r="G912" s="9"/>
      <c r="H912" s="9"/>
    </row>
    <row r="913" spans="1:8" s="10" customFormat="1" ht="14.25">
      <c r="A913" s="36">
        <v>44977</v>
      </c>
      <c r="B913" s="26" t="s">
        <v>1519</v>
      </c>
      <c r="C913" s="26" t="s">
        <v>1520</v>
      </c>
      <c r="D913" s="27">
        <v>0</v>
      </c>
      <c r="E913" s="27">
        <v>75851.429999999993</v>
      </c>
      <c r="F913" s="28">
        <f t="shared" si="14"/>
        <v>22458403.29000001</v>
      </c>
      <c r="G913" s="9"/>
      <c r="H913" s="9"/>
    </row>
    <row r="914" spans="1:8" s="10" customFormat="1" ht="14.25">
      <c r="A914" s="36">
        <v>44977</v>
      </c>
      <c r="B914" s="26" t="s">
        <v>1521</v>
      </c>
      <c r="C914" s="26" t="s">
        <v>1522</v>
      </c>
      <c r="D914" s="27">
        <v>0</v>
      </c>
      <c r="E914" s="27">
        <v>8621.25</v>
      </c>
      <c r="F914" s="28">
        <f t="shared" si="14"/>
        <v>22467024.54000001</v>
      </c>
      <c r="G914" s="9"/>
      <c r="H914" s="9"/>
    </row>
    <row r="915" spans="1:8" s="10" customFormat="1" ht="14.25">
      <c r="A915" s="36">
        <v>44977</v>
      </c>
      <c r="B915" s="26" t="s">
        <v>1523</v>
      </c>
      <c r="C915" s="26" t="s">
        <v>1524</v>
      </c>
      <c r="D915" s="27">
        <v>0</v>
      </c>
      <c r="E915" s="27">
        <v>446124</v>
      </c>
      <c r="F915" s="28">
        <f t="shared" si="14"/>
        <v>22913148.54000001</v>
      </c>
      <c r="G915" s="9"/>
      <c r="H915" s="9"/>
    </row>
    <row r="916" spans="1:8" s="10" customFormat="1" ht="14.25">
      <c r="A916" s="36">
        <v>44977</v>
      </c>
      <c r="B916" s="26" t="s">
        <v>1525</v>
      </c>
      <c r="C916" s="26" t="s">
        <v>1526</v>
      </c>
      <c r="D916" s="27">
        <v>0</v>
      </c>
      <c r="E916" s="27">
        <v>1058302.25</v>
      </c>
      <c r="F916" s="28">
        <f t="shared" si="14"/>
        <v>23971450.79000001</v>
      </c>
      <c r="G916" s="9"/>
      <c r="H916" s="9"/>
    </row>
    <row r="917" spans="1:8" s="10" customFormat="1" ht="14.25">
      <c r="A917" s="36">
        <v>44977</v>
      </c>
      <c r="B917" s="26" t="s">
        <v>1527</v>
      </c>
      <c r="C917" s="26" t="s">
        <v>1528</v>
      </c>
      <c r="D917" s="27">
        <v>0</v>
      </c>
      <c r="E917" s="27">
        <v>8659</v>
      </c>
      <c r="F917" s="28">
        <f t="shared" si="14"/>
        <v>23980109.79000001</v>
      </c>
      <c r="G917" s="9"/>
      <c r="H917" s="9"/>
    </row>
    <row r="918" spans="1:8" s="10" customFormat="1" ht="14.25">
      <c r="A918" s="36">
        <v>44977</v>
      </c>
      <c r="B918" s="26" t="s">
        <v>1529</v>
      </c>
      <c r="C918" s="26" t="s">
        <v>1530</v>
      </c>
      <c r="D918" s="27">
        <v>0</v>
      </c>
      <c r="E918" s="27">
        <v>23500</v>
      </c>
      <c r="F918" s="28">
        <f t="shared" si="14"/>
        <v>24003609.79000001</v>
      </c>
      <c r="G918" s="9"/>
      <c r="H918" s="9"/>
    </row>
    <row r="919" spans="1:8" s="10" customFormat="1" ht="14.25">
      <c r="A919" s="13"/>
      <c r="B919" s="14"/>
      <c r="C919" s="14"/>
      <c r="D919" s="15"/>
      <c r="E919" s="15"/>
      <c r="F919" s="31"/>
      <c r="G919" s="9"/>
      <c r="H919" s="9"/>
    </row>
    <row r="920" spans="1:8" s="10" customFormat="1" ht="14.25">
      <c r="A920" s="13"/>
      <c r="B920" s="14"/>
      <c r="C920" s="14"/>
      <c r="D920" s="15"/>
      <c r="E920" s="15"/>
      <c r="F920" s="31"/>
      <c r="G920" s="9"/>
      <c r="H920" s="9"/>
    </row>
    <row r="921" spans="1:8" s="10" customFormat="1" ht="14.25">
      <c r="A921" s="36">
        <v>44977</v>
      </c>
      <c r="B921" s="26" t="s">
        <v>1531</v>
      </c>
      <c r="C921" s="26" t="s">
        <v>1263</v>
      </c>
      <c r="D921" s="27">
        <v>0</v>
      </c>
      <c r="E921" s="27">
        <v>6000</v>
      </c>
      <c r="F921" s="28">
        <f>+F918+E921-D921</f>
        <v>24009609.79000001</v>
      </c>
      <c r="G921" s="9"/>
      <c r="H921" s="9"/>
    </row>
    <row r="922" spans="1:8" s="10" customFormat="1" ht="14.25">
      <c r="A922" s="36">
        <v>44977</v>
      </c>
      <c r="B922" s="26" t="s">
        <v>1532</v>
      </c>
      <c r="C922" s="26" t="s">
        <v>1533</v>
      </c>
      <c r="D922" s="27">
        <v>0</v>
      </c>
      <c r="E922" s="27">
        <v>12000</v>
      </c>
      <c r="F922" s="28">
        <f t="shared" si="14"/>
        <v>24021609.79000001</v>
      </c>
      <c r="G922" s="9"/>
      <c r="H922" s="87"/>
    </row>
    <row r="923" spans="1:8" s="10" customFormat="1" ht="14.25">
      <c r="A923" s="36">
        <v>44977</v>
      </c>
      <c r="B923" s="26" t="s">
        <v>1534</v>
      </c>
      <c r="C923" s="26" t="s">
        <v>1535</v>
      </c>
      <c r="D923" s="27">
        <v>0</v>
      </c>
      <c r="E923" s="27">
        <v>12000</v>
      </c>
      <c r="F923" s="28">
        <f t="shared" si="14"/>
        <v>24033609.79000001</v>
      </c>
      <c r="G923" s="9"/>
      <c r="H923" s="87"/>
    </row>
    <row r="924" spans="1:8" s="10" customFormat="1" ht="14.25">
      <c r="A924" s="36">
        <v>44977</v>
      </c>
      <c r="B924" s="26" t="s">
        <v>1536</v>
      </c>
      <c r="C924" s="26" t="s">
        <v>1537</v>
      </c>
      <c r="D924" s="27">
        <v>0</v>
      </c>
      <c r="E924" s="27">
        <v>12000</v>
      </c>
      <c r="F924" s="28">
        <f t="shared" si="14"/>
        <v>24045609.79000001</v>
      </c>
      <c r="G924" s="9"/>
      <c r="H924" s="87"/>
    </row>
    <row r="925" spans="1:8" s="10" customFormat="1" ht="14.25">
      <c r="A925" s="36">
        <v>44977</v>
      </c>
      <c r="B925" s="26" t="s">
        <v>1538</v>
      </c>
      <c r="C925" s="26" t="s">
        <v>1539</v>
      </c>
      <c r="D925" s="27">
        <v>0</v>
      </c>
      <c r="E925" s="27">
        <v>12000</v>
      </c>
      <c r="F925" s="28">
        <f t="shared" si="14"/>
        <v>24057609.79000001</v>
      </c>
      <c r="G925" s="9"/>
      <c r="H925" s="87"/>
    </row>
    <row r="926" spans="1:8" s="10" customFormat="1" ht="14.25">
      <c r="A926" s="36">
        <v>44977</v>
      </c>
      <c r="B926" s="26" t="s">
        <v>1540</v>
      </c>
      <c r="C926" s="37" t="s">
        <v>2</v>
      </c>
      <c r="D926" s="27">
        <v>4764</v>
      </c>
      <c r="E926" s="27">
        <v>0</v>
      </c>
      <c r="F926" s="28">
        <f t="shared" si="14"/>
        <v>24052845.79000001</v>
      </c>
      <c r="G926" s="9"/>
      <c r="H926" s="87"/>
    </row>
    <row r="927" spans="1:8" s="10" customFormat="1" ht="14.25">
      <c r="A927" s="36">
        <v>44977</v>
      </c>
      <c r="B927" s="26" t="s">
        <v>1541</v>
      </c>
      <c r="C927" s="37" t="s">
        <v>2</v>
      </c>
      <c r="D927" s="27">
        <v>2160</v>
      </c>
      <c r="E927" s="27">
        <v>0</v>
      </c>
      <c r="F927" s="28">
        <f t="shared" si="14"/>
        <v>24050685.79000001</v>
      </c>
      <c r="G927" s="9"/>
      <c r="H927" s="87"/>
    </row>
    <row r="928" spans="1:8" s="10" customFormat="1" ht="14.25">
      <c r="A928" s="36">
        <v>44977</v>
      </c>
      <c r="B928" s="26" t="s">
        <v>1542</v>
      </c>
      <c r="C928" s="37" t="s">
        <v>2</v>
      </c>
      <c r="D928" s="27">
        <v>5400</v>
      </c>
      <c r="E928" s="27">
        <v>0</v>
      </c>
      <c r="F928" s="28">
        <f t="shared" si="14"/>
        <v>24045285.79000001</v>
      </c>
      <c r="G928" s="9"/>
      <c r="H928" s="87"/>
    </row>
    <row r="929" spans="1:8" s="10" customFormat="1" ht="14.25">
      <c r="A929" s="36">
        <v>44977</v>
      </c>
      <c r="B929" s="26" t="s">
        <v>1543</v>
      </c>
      <c r="C929" s="37" t="s">
        <v>2</v>
      </c>
      <c r="D929" s="27">
        <v>1200</v>
      </c>
      <c r="E929" s="27">
        <v>0</v>
      </c>
      <c r="F929" s="28">
        <f t="shared" si="14"/>
        <v>24044085.79000001</v>
      </c>
      <c r="G929" s="9"/>
      <c r="H929" s="87"/>
    </row>
    <row r="930" spans="1:8" s="10" customFormat="1" ht="14.25">
      <c r="A930" s="36">
        <v>44977</v>
      </c>
      <c r="B930" s="26" t="s">
        <v>1544</v>
      </c>
      <c r="C930" s="37" t="s">
        <v>2</v>
      </c>
      <c r="D930" s="27">
        <v>14150</v>
      </c>
      <c r="E930" s="27">
        <v>0</v>
      </c>
      <c r="F930" s="28">
        <f t="shared" si="14"/>
        <v>24029935.79000001</v>
      </c>
      <c r="G930" s="9"/>
      <c r="H930" s="87"/>
    </row>
    <row r="931" spans="1:8" s="10" customFormat="1" ht="14.25">
      <c r="A931" s="36">
        <v>44977</v>
      </c>
      <c r="B931" s="26" t="s">
        <v>1545</v>
      </c>
      <c r="C931" s="37" t="s">
        <v>2</v>
      </c>
      <c r="D931" s="27">
        <v>2680</v>
      </c>
      <c r="E931" s="27">
        <v>0</v>
      </c>
      <c r="F931" s="28">
        <f t="shared" si="14"/>
        <v>24027255.79000001</v>
      </c>
      <c r="G931" s="9"/>
      <c r="H931" s="87"/>
    </row>
    <row r="932" spans="1:8" s="10" customFormat="1" ht="14.25">
      <c r="A932" s="36">
        <v>44977</v>
      </c>
      <c r="B932" s="26" t="s">
        <v>1546</v>
      </c>
      <c r="C932" s="37" t="s">
        <v>2</v>
      </c>
      <c r="D932" s="27">
        <v>2500</v>
      </c>
      <c r="E932" s="27">
        <v>0</v>
      </c>
      <c r="F932" s="28">
        <f t="shared" si="14"/>
        <v>24024755.79000001</v>
      </c>
      <c r="G932" s="9"/>
      <c r="H932" s="9"/>
    </row>
    <row r="933" spans="1:8" s="10" customFormat="1" ht="14.25">
      <c r="A933" s="36">
        <v>44977</v>
      </c>
      <c r="B933" s="26" t="s">
        <v>1547</v>
      </c>
      <c r="C933" s="37" t="s">
        <v>2</v>
      </c>
      <c r="D933" s="27">
        <v>33740</v>
      </c>
      <c r="E933" s="27">
        <v>0</v>
      </c>
      <c r="F933" s="28">
        <f t="shared" si="14"/>
        <v>23991015.79000001</v>
      </c>
      <c r="G933" s="9"/>
      <c r="H933" s="9"/>
    </row>
    <row r="934" spans="1:8" s="10" customFormat="1" ht="14.25">
      <c r="A934" s="36">
        <v>44977</v>
      </c>
      <c r="B934" s="26" t="s">
        <v>1548</v>
      </c>
      <c r="C934" s="37" t="s">
        <v>2</v>
      </c>
      <c r="D934" s="27">
        <v>45780</v>
      </c>
      <c r="E934" s="27">
        <v>0</v>
      </c>
      <c r="F934" s="28">
        <f t="shared" si="14"/>
        <v>23945235.79000001</v>
      </c>
      <c r="G934" s="9"/>
      <c r="H934" s="9"/>
    </row>
    <row r="935" spans="1:8" s="10" customFormat="1" ht="14.25">
      <c r="A935" s="36">
        <v>44977</v>
      </c>
      <c r="B935" s="26" t="s">
        <v>1549</v>
      </c>
      <c r="C935" s="37" t="s">
        <v>2</v>
      </c>
      <c r="D935" s="27">
        <v>300</v>
      </c>
      <c r="E935" s="27">
        <v>0</v>
      </c>
      <c r="F935" s="28">
        <f t="shared" si="14"/>
        <v>23944935.79000001</v>
      </c>
      <c r="G935" s="9"/>
      <c r="H935" s="9"/>
    </row>
    <row r="936" spans="1:8" s="10" customFormat="1" ht="14.25">
      <c r="A936" s="36">
        <v>44977</v>
      </c>
      <c r="B936" s="26" t="s">
        <v>1550</v>
      </c>
      <c r="C936" s="37" t="s">
        <v>2</v>
      </c>
      <c r="D936" s="27">
        <v>2146</v>
      </c>
      <c r="E936" s="27">
        <v>0</v>
      </c>
      <c r="F936" s="28">
        <f t="shared" si="14"/>
        <v>23942789.79000001</v>
      </c>
      <c r="G936" s="9"/>
      <c r="H936" s="9"/>
    </row>
    <row r="937" spans="1:8" s="10" customFormat="1" ht="14.25">
      <c r="A937" s="36">
        <v>44977</v>
      </c>
      <c r="B937" s="26" t="s">
        <v>1551</v>
      </c>
      <c r="C937" s="37" t="s">
        <v>2</v>
      </c>
      <c r="D937" s="27">
        <v>14100</v>
      </c>
      <c r="E937" s="27">
        <v>0</v>
      </c>
      <c r="F937" s="28">
        <f t="shared" si="14"/>
        <v>23928689.79000001</v>
      </c>
      <c r="G937" s="9"/>
      <c r="H937" s="9"/>
    </row>
    <row r="938" spans="1:8" s="10" customFormat="1" ht="14.25">
      <c r="A938" s="36">
        <v>44977</v>
      </c>
      <c r="B938" s="26" t="s">
        <v>1552</v>
      </c>
      <c r="C938" s="37" t="s">
        <v>2</v>
      </c>
      <c r="D938" s="27">
        <v>0</v>
      </c>
      <c r="E938" s="27">
        <v>0</v>
      </c>
      <c r="F938" s="28">
        <f t="shared" si="14"/>
        <v>23928689.79000001</v>
      </c>
      <c r="G938" s="9"/>
      <c r="H938" s="9"/>
    </row>
    <row r="939" spans="1:8" s="10" customFormat="1" ht="14.25">
      <c r="A939" s="36">
        <v>44977</v>
      </c>
      <c r="B939" s="26" t="s">
        <v>1553</v>
      </c>
      <c r="C939" s="26" t="s">
        <v>110</v>
      </c>
      <c r="D939" s="27">
        <v>54896.52</v>
      </c>
      <c r="E939" s="27">
        <v>0</v>
      </c>
      <c r="F939" s="28">
        <f t="shared" si="14"/>
        <v>23873793.270000011</v>
      </c>
      <c r="G939" s="9"/>
      <c r="H939" s="9"/>
    </row>
    <row r="940" spans="1:8" s="10" customFormat="1" ht="14.25">
      <c r="A940" s="36">
        <v>44977</v>
      </c>
      <c r="B940" s="26" t="s">
        <v>1554</v>
      </c>
      <c r="C940" s="26" t="s">
        <v>110</v>
      </c>
      <c r="D940" s="27">
        <v>14480</v>
      </c>
      <c r="E940" s="27">
        <v>0</v>
      </c>
      <c r="F940" s="28">
        <f t="shared" si="14"/>
        <v>23859313.270000011</v>
      </c>
      <c r="G940" s="9"/>
      <c r="H940" s="9"/>
    </row>
    <row r="941" spans="1:8" s="10" customFormat="1" ht="14.25">
      <c r="A941" s="36">
        <v>44978</v>
      </c>
      <c r="B941" s="26" t="s">
        <v>1555</v>
      </c>
      <c r="C941" s="26" t="s">
        <v>1556</v>
      </c>
      <c r="D941" s="27">
        <v>0</v>
      </c>
      <c r="E941" s="27">
        <v>11000</v>
      </c>
      <c r="F941" s="28">
        <f t="shared" si="14"/>
        <v>23870313.270000011</v>
      </c>
      <c r="G941" s="9"/>
      <c r="H941" s="9"/>
    </row>
    <row r="942" spans="1:8" s="10" customFormat="1" ht="14.25">
      <c r="A942" s="36">
        <v>44978</v>
      </c>
      <c r="B942" s="26" t="s">
        <v>1557</v>
      </c>
      <c r="C942" s="26" t="s">
        <v>1558</v>
      </c>
      <c r="D942" s="27">
        <v>0</v>
      </c>
      <c r="E942" s="27">
        <v>2375</v>
      </c>
      <c r="F942" s="28">
        <f t="shared" si="14"/>
        <v>23872688.270000011</v>
      </c>
      <c r="G942" s="9"/>
      <c r="H942" s="9"/>
    </row>
    <row r="943" spans="1:8" s="10" customFormat="1" ht="14.25">
      <c r="A943" s="36">
        <v>44978</v>
      </c>
      <c r="B943" s="26" t="s">
        <v>1559</v>
      </c>
      <c r="C943" s="26" t="s">
        <v>1560</v>
      </c>
      <c r="D943" s="27">
        <v>0</v>
      </c>
      <c r="E943" s="27">
        <v>1050</v>
      </c>
      <c r="F943" s="28">
        <f t="shared" si="14"/>
        <v>23873738.270000011</v>
      </c>
      <c r="G943" s="9"/>
      <c r="H943" s="9"/>
    </row>
    <row r="944" spans="1:8" s="10" customFormat="1" ht="14.25">
      <c r="A944" s="36">
        <v>44978</v>
      </c>
      <c r="B944" s="26" t="s">
        <v>1561</v>
      </c>
      <c r="C944" s="26" t="s">
        <v>1562</v>
      </c>
      <c r="D944" s="27">
        <v>0</v>
      </c>
      <c r="E944" s="27">
        <v>4408</v>
      </c>
      <c r="F944" s="28">
        <f t="shared" si="14"/>
        <v>23878146.270000011</v>
      </c>
      <c r="G944" s="9"/>
      <c r="H944" s="9"/>
    </row>
    <row r="945" spans="1:8" s="10" customFormat="1" ht="14.25">
      <c r="A945" s="36">
        <v>44978</v>
      </c>
      <c r="B945" s="26" t="s">
        <v>1563</v>
      </c>
      <c r="C945" s="26" t="s">
        <v>1203</v>
      </c>
      <c r="D945" s="27">
        <v>0</v>
      </c>
      <c r="E945" s="27">
        <v>1037.5</v>
      </c>
      <c r="F945" s="28">
        <f t="shared" si="14"/>
        <v>23879183.770000011</v>
      </c>
      <c r="G945" s="9"/>
      <c r="H945" s="9"/>
    </row>
    <row r="946" spans="1:8" s="10" customFormat="1" ht="14.25">
      <c r="A946" s="36">
        <v>44978</v>
      </c>
      <c r="B946" s="26" t="s">
        <v>1564</v>
      </c>
      <c r="C946" s="26" t="s">
        <v>1565</v>
      </c>
      <c r="D946" s="27">
        <v>0</v>
      </c>
      <c r="E946" s="27">
        <v>3419.9</v>
      </c>
      <c r="F946" s="28">
        <f t="shared" si="14"/>
        <v>23882603.670000009</v>
      </c>
      <c r="G946" s="9"/>
      <c r="H946" s="9"/>
    </row>
    <row r="947" spans="1:8" s="10" customFormat="1" ht="14.25">
      <c r="A947" s="36">
        <v>44978</v>
      </c>
      <c r="B947" s="26" t="s">
        <v>1566</v>
      </c>
      <c r="C947" s="26" t="s">
        <v>1205</v>
      </c>
      <c r="D947" s="27">
        <v>0</v>
      </c>
      <c r="E947" s="27">
        <v>2112.5</v>
      </c>
      <c r="F947" s="28">
        <f t="shared" si="14"/>
        <v>23884716.170000009</v>
      </c>
      <c r="G947" s="9"/>
      <c r="H947" s="9"/>
    </row>
    <row r="948" spans="1:8" s="10" customFormat="1" ht="14.25">
      <c r="A948" s="36">
        <v>44978</v>
      </c>
      <c r="B948" s="26" t="s">
        <v>1567</v>
      </c>
      <c r="C948" s="26" t="s">
        <v>1568</v>
      </c>
      <c r="D948" s="27">
        <v>0</v>
      </c>
      <c r="E948" s="27">
        <v>4150</v>
      </c>
      <c r="F948" s="28">
        <f t="shared" si="14"/>
        <v>23888866.170000009</v>
      </c>
      <c r="G948" s="9"/>
      <c r="H948" s="9"/>
    </row>
    <row r="949" spans="1:8" s="10" customFormat="1" ht="14.25">
      <c r="A949" s="36">
        <v>44978</v>
      </c>
      <c r="B949" s="26" t="s">
        <v>1569</v>
      </c>
      <c r="C949" s="26" t="s">
        <v>1570</v>
      </c>
      <c r="D949" s="27">
        <v>0</v>
      </c>
      <c r="E949" s="27">
        <v>4796.25</v>
      </c>
      <c r="F949" s="28">
        <f t="shared" si="14"/>
        <v>23893662.420000009</v>
      </c>
      <c r="G949" s="9"/>
      <c r="H949" s="9"/>
    </row>
    <row r="950" spans="1:8" s="10" customFormat="1" ht="14.25">
      <c r="A950" s="36">
        <v>44978</v>
      </c>
      <c r="B950" s="26" t="s">
        <v>1571</v>
      </c>
      <c r="C950" s="26" t="s">
        <v>701</v>
      </c>
      <c r="D950" s="27">
        <v>0</v>
      </c>
      <c r="E950" s="27">
        <v>30780.2</v>
      </c>
      <c r="F950" s="28">
        <f t="shared" si="14"/>
        <v>23924442.620000008</v>
      </c>
      <c r="G950" s="9"/>
      <c r="H950" s="9"/>
    </row>
    <row r="951" spans="1:8" s="10" customFormat="1" ht="14.25">
      <c r="A951" s="36">
        <v>44978</v>
      </c>
      <c r="B951" s="26" t="s">
        <v>1572</v>
      </c>
      <c r="C951" s="26" t="s">
        <v>842</v>
      </c>
      <c r="D951" s="27">
        <v>0</v>
      </c>
      <c r="E951" s="27">
        <v>50000</v>
      </c>
      <c r="F951" s="28">
        <f t="shared" si="14"/>
        <v>23974442.620000008</v>
      </c>
      <c r="G951" s="9"/>
      <c r="H951" s="9"/>
    </row>
    <row r="952" spans="1:8" s="10" customFormat="1" ht="14.25">
      <c r="A952" s="36">
        <v>44978</v>
      </c>
      <c r="B952" s="26" t="s">
        <v>1573</v>
      </c>
      <c r="C952" s="26" t="s">
        <v>42</v>
      </c>
      <c r="D952" s="27">
        <v>0</v>
      </c>
      <c r="E952" s="27">
        <v>268375</v>
      </c>
      <c r="F952" s="28">
        <f t="shared" si="14"/>
        <v>24242817.620000008</v>
      </c>
      <c r="G952" s="9"/>
      <c r="H952" s="9"/>
    </row>
    <row r="953" spans="1:8" s="10" customFormat="1" ht="14.25">
      <c r="A953" s="36">
        <v>44978</v>
      </c>
      <c r="B953" s="26" t="s">
        <v>1574</v>
      </c>
      <c r="C953" s="26" t="s">
        <v>1575</v>
      </c>
      <c r="D953" s="27">
        <v>0</v>
      </c>
      <c r="E953" s="27">
        <v>15000</v>
      </c>
      <c r="F953" s="28">
        <f t="shared" si="14"/>
        <v>24257817.620000008</v>
      </c>
      <c r="G953" s="9"/>
      <c r="H953" s="9"/>
    </row>
    <row r="954" spans="1:8" s="10" customFormat="1" ht="14.25">
      <c r="A954" s="36">
        <v>44978</v>
      </c>
      <c r="B954" s="26" t="s">
        <v>1576</v>
      </c>
      <c r="C954" s="26" t="s">
        <v>1577</v>
      </c>
      <c r="D954" s="27">
        <v>0</v>
      </c>
      <c r="E954" s="27">
        <v>30000</v>
      </c>
      <c r="F954" s="28">
        <f t="shared" si="14"/>
        <v>24287817.620000008</v>
      </c>
      <c r="G954" s="9"/>
      <c r="H954" s="9"/>
    </row>
    <row r="955" spans="1:8" s="10" customFormat="1" ht="14.25">
      <c r="A955" s="36">
        <v>44978</v>
      </c>
      <c r="B955" s="26" t="s">
        <v>1578</v>
      </c>
      <c r="C955" s="26" t="s">
        <v>1579</v>
      </c>
      <c r="D955" s="27">
        <v>0</v>
      </c>
      <c r="E955" s="27">
        <v>483960</v>
      </c>
      <c r="F955" s="28">
        <f t="shared" si="14"/>
        <v>24771777.620000008</v>
      </c>
      <c r="G955" s="9"/>
      <c r="H955" s="9"/>
    </row>
    <row r="956" spans="1:8" s="10" customFormat="1" ht="14.25">
      <c r="A956" s="36">
        <v>44978</v>
      </c>
      <c r="B956" s="26" t="s">
        <v>1580</v>
      </c>
      <c r="C956" s="26" t="s">
        <v>1581</v>
      </c>
      <c r="D956" s="27">
        <v>0</v>
      </c>
      <c r="E956" s="27">
        <v>4000</v>
      </c>
      <c r="F956" s="28">
        <f t="shared" ref="F956:F1021" si="15">+F955+E956-D956</f>
        <v>24775777.620000008</v>
      </c>
      <c r="G956" s="9"/>
      <c r="H956" s="9"/>
    </row>
    <row r="957" spans="1:8" s="10" customFormat="1" ht="14.25">
      <c r="A957" s="36">
        <v>44978</v>
      </c>
      <c r="B957" s="26" t="s">
        <v>1582</v>
      </c>
      <c r="C957" s="26" t="s">
        <v>1583</v>
      </c>
      <c r="D957" s="27">
        <v>0</v>
      </c>
      <c r="E957" s="27">
        <v>347805.86</v>
      </c>
      <c r="F957" s="28">
        <f t="shared" si="15"/>
        <v>25123583.480000008</v>
      </c>
      <c r="G957" s="9"/>
      <c r="H957" s="9"/>
    </row>
    <row r="958" spans="1:8" s="10" customFormat="1" ht="14.25">
      <c r="A958" s="36">
        <v>44978</v>
      </c>
      <c r="B958" s="26" t="s">
        <v>1584</v>
      </c>
      <c r="C958" s="26" t="s">
        <v>1585</v>
      </c>
      <c r="D958" s="27">
        <v>0</v>
      </c>
      <c r="E958" s="27">
        <v>25000</v>
      </c>
      <c r="F958" s="28">
        <f t="shared" si="15"/>
        <v>25148583.480000008</v>
      </c>
      <c r="G958" s="9"/>
      <c r="H958" s="9"/>
    </row>
    <row r="959" spans="1:8" s="10" customFormat="1" ht="14.25">
      <c r="A959" s="36">
        <v>44978</v>
      </c>
      <c r="B959" s="26" t="s">
        <v>1586</v>
      </c>
      <c r="C959" s="26" t="s">
        <v>1587</v>
      </c>
      <c r="D959" s="27">
        <v>0</v>
      </c>
      <c r="E959" s="27">
        <v>4000</v>
      </c>
      <c r="F959" s="28">
        <f t="shared" si="15"/>
        <v>25152583.480000008</v>
      </c>
      <c r="G959" s="9"/>
      <c r="H959" s="9"/>
    </row>
    <row r="960" spans="1:8" s="10" customFormat="1" ht="14.25">
      <c r="A960" s="36">
        <v>44978</v>
      </c>
      <c r="B960" s="26" t="s">
        <v>1588</v>
      </c>
      <c r="C960" s="26" t="s">
        <v>1589</v>
      </c>
      <c r="D960" s="27">
        <v>0</v>
      </c>
      <c r="E960" s="27">
        <v>4000</v>
      </c>
      <c r="F960" s="28">
        <f t="shared" si="15"/>
        <v>25156583.480000008</v>
      </c>
      <c r="G960" s="9"/>
      <c r="H960" s="9"/>
    </row>
    <row r="961" spans="1:8" s="10" customFormat="1" ht="14.25">
      <c r="A961" s="65">
        <v>44978</v>
      </c>
      <c r="B961" s="66" t="s">
        <v>1590</v>
      </c>
      <c r="C961" s="66" t="s">
        <v>1524</v>
      </c>
      <c r="D961" s="67">
        <v>446124</v>
      </c>
      <c r="E961" s="67">
        <v>0</v>
      </c>
      <c r="F961" s="68">
        <f t="shared" si="15"/>
        <v>24710459.480000008</v>
      </c>
      <c r="G961" s="9"/>
      <c r="H961" s="9"/>
    </row>
    <row r="962" spans="1:8" s="10" customFormat="1" ht="14.25">
      <c r="A962" s="69">
        <v>44978</v>
      </c>
      <c r="B962" s="70" t="s">
        <v>1591</v>
      </c>
      <c r="C962" s="84" t="s">
        <v>2</v>
      </c>
      <c r="D962" s="71">
        <v>4673</v>
      </c>
      <c r="E962" s="71">
        <v>0</v>
      </c>
      <c r="F962" s="72">
        <f>+F961+E962-D962</f>
        <v>24705786.480000008</v>
      </c>
      <c r="G962" s="9"/>
      <c r="H962" s="9"/>
    </row>
    <row r="963" spans="1:8" s="10" customFormat="1" ht="14.25">
      <c r="A963" s="36">
        <v>44978</v>
      </c>
      <c r="B963" s="26" t="s">
        <v>1592</v>
      </c>
      <c r="C963" s="37" t="s">
        <v>2</v>
      </c>
      <c r="D963" s="27">
        <v>7230</v>
      </c>
      <c r="E963" s="27">
        <v>0</v>
      </c>
      <c r="F963" s="28">
        <f t="shared" si="15"/>
        <v>24698556.480000008</v>
      </c>
      <c r="G963" s="9"/>
      <c r="H963" s="9"/>
    </row>
    <row r="964" spans="1:8" s="10" customFormat="1" ht="14.25">
      <c r="A964" s="36">
        <v>44978</v>
      </c>
      <c r="B964" s="26" t="s">
        <v>1593</v>
      </c>
      <c r="C964" s="37" t="s">
        <v>2</v>
      </c>
      <c r="D964" s="27">
        <v>16060</v>
      </c>
      <c r="E964" s="27">
        <v>0</v>
      </c>
      <c r="F964" s="28">
        <f t="shared" si="15"/>
        <v>24682496.480000008</v>
      </c>
      <c r="G964" s="9"/>
      <c r="H964" s="9"/>
    </row>
    <row r="965" spans="1:8" s="10" customFormat="1" ht="14.25">
      <c r="A965" s="36">
        <v>44978</v>
      </c>
      <c r="B965" s="26" t="s">
        <v>1594</v>
      </c>
      <c r="C965" s="37" t="s">
        <v>2</v>
      </c>
      <c r="D965" s="27">
        <v>10320</v>
      </c>
      <c r="E965" s="27">
        <v>0</v>
      </c>
      <c r="F965" s="28">
        <f t="shared" si="15"/>
        <v>24672176.480000008</v>
      </c>
      <c r="G965" s="9"/>
      <c r="H965" s="9"/>
    </row>
    <row r="966" spans="1:8" s="10" customFormat="1" ht="14.25">
      <c r="A966" s="36">
        <v>44978</v>
      </c>
      <c r="B966" s="26" t="s">
        <v>1595</v>
      </c>
      <c r="C966" s="37" t="s">
        <v>2</v>
      </c>
      <c r="D966" s="27">
        <v>1616</v>
      </c>
      <c r="E966" s="27">
        <v>0</v>
      </c>
      <c r="F966" s="28">
        <f t="shared" si="15"/>
        <v>24670560.480000008</v>
      </c>
      <c r="G966" s="9"/>
      <c r="H966" s="9"/>
    </row>
    <row r="967" spans="1:8" s="10" customFormat="1" ht="14.25">
      <c r="A967" s="36">
        <v>44978</v>
      </c>
      <c r="B967" s="26" t="s">
        <v>1596</v>
      </c>
      <c r="C967" s="37" t="s">
        <v>2</v>
      </c>
      <c r="D967" s="27">
        <v>4940</v>
      </c>
      <c r="E967" s="27">
        <v>0</v>
      </c>
      <c r="F967" s="28">
        <f t="shared" si="15"/>
        <v>24665620.480000008</v>
      </c>
      <c r="G967" s="9"/>
      <c r="H967" s="9"/>
    </row>
    <row r="968" spans="1:8" s="10" customFormat="1" ht="14.25">
      <c r="A968" s="36">
        <v>44978</v>
      </c>
      <c r="B968" s="26" t="s">
        <v>1597</v>
      </c>
      <c r="C968" s="37" t="s">
        <v>2</v>
      </c>
      <c r="D968" s="27">
        <v>27180</v>
      </c>
      <c r="E968" s="27">
        <v>0</v>
      </c>
      <c r="F968" s="28">
        <f t="shared" si="15"/>
        <v>24638440.480000008</v>
      </c>
      <c r="G968" s="9"/>
      <c r="H968" s="9"/>
    </row>
    <row r="969" spans="1:8" s="10" customFormat="1" ht="14.25">
      <c r="A969" s="36">
        <v>44978</v>
      </c>
      <c r="B969" s="26" t="s">
        <v>1598</v>
      </c>
      <c r="C969" s="37" t="s">
        <v>2</v>
      </c>
      <c r="D969" s="27">
        <v>21460</v>
      </c>
      <c r="E969" s="27">
        <v>0</v>
      </c>
      <c r="F969" s="28">
        <f t="shared" si="15"/>
        <v>24616980.480000008</v>
      </c>
      <c r="G969" s="9"/>
      <c r="H969" s="9"/>
    </row>
    <row r="970" spans="1:8" s="10" customFormat="1" ht="14.25">
      <c r="A970" s="36">
        <v>44978</v>
      </c>
      <c r="B970" s="26" t="s">
        <v>1599</v>
      </c>
      <c r="C970" s="37" t="s">
        <v>2</v>
      </c>
      <c r="D970" s="27">
        <v>61950</v>
      </c>
      <c r="E970" s="27">
        <v>0</v>
      </c>
      <c r="F970" s="28">
        <f t="shared" si="15"/>
        <v>24555030.480000008</v>
      </c>
      <c r="G970" s="9"/>
      <c r="H970" s="9"/>
    </row>
    <row r="971" spans="1:8" s="10" customFormat="1" ht="14.25">
      <c r="A971" s="36">
        <v>44978</v>
      </c>
      <c r="B971" s="26" t="s">
        <v>1600</v>
      </c>
      <c r="C971" s="37" t="s">
        <v>2</v>
      </c>
      <c r="D971" s="27">
        <v>18000</v>
      </c>
      <c r="E971" s="27">
        <v>0</v>
      </c>
      <c r="F971" s="28">
        <f t="shared" si="15"/>
        <v>24537030.480000008</v>
      </c>
      <c r="G971" s="9"/>
      <c r="H971" s="9"/>
    </row>
    <row r="972" spans="1:8" s="10" customFormat="1" ht="14.25">
      <c r="A972" s="36">
        <v>44978</v>
      </c>
      <c r="B972" s="26" t="s">
        <v>1601</v>
      </c>
      <c r="C972" s="37" t="s">
        <v>2</v>
      </c>
      <c r="D972" s="27">
        <v>48300</v>
      </c>
      <c r="E972" s="27">
        <v>0</v>
      </c>
      <c r="F972" s="28">
        <f t="shared" si="15"/>
        <v>24488730.480000008</v>
      </c>
      <c r="G972" s="9"/>
      <c r="H972" s="9"/>
    </row>
    <row r="973" spans="1:8" s="10" customFormat="1" ht="14.25">
      <c r="A973" s="36">
        <v>44978</v>
      </c>
      <c r="B973" s="26" t="s">
        <v>1602</v>
      </c>
      <c r="C973" s="37" t="s">
        <v>2</v>
      </c>
      <c r="D973" s="27">
        <v>12000</v>
      </c>
      <c r="E973" s="27">
        <v>0</v>
      </c>
      <c r="F973" s="28">
        <f t="shared" si="15"/>
        <v>24476730.480000008</v>
      </c>
      <c r="G973" s="9"/>
      <c r="H973" s="9"/>
    </row>
    <row r="974" spans="1:8" s="10" customFormat="1" ht="14.25">
      <c r="A974" s="36">
        <v>44978</v>
      </c>
      <c r="B974" s="26" t="s">
        <v>1603</v>
      </c>
      <c r="C974" s="37" t="s">
        <v>2</v>
      </c>
      <c r="D974" s="27">
        <v>1460</v>
      </c>
      <c r="E974" s="27">
        <v>0</v>
      </c>
      <c r="F974" s="28">
        <f t="shared" si="15"/>
        <v>24475270.480000008</v>
      </c>
      <c r="G974" s="9"/>
      <c r="H974" s="9"/>
    </row>
    <row r="975" spans="1:8" s="10" customFormat="1" ht="14.25">
      <c r="A975" s="36">
        <v>44978</v>
      </c>
      <c r="B975" s="26" t="s">
        <v>1604</v>
      </c>
      <c r="C975" s="26" t="s">
        <v>698</v>
      </c>
      <c r="D975" s="27">
        <v>6750</v>
      </c>
      <c r="E975" s="27">
        <v>0</v>
      </c>
      <c r="F975" s="28">
        <f t="shared" si="15"/>
        <v>24468520.480000008</v>
      </c>
      <c r="G975" s="9"/>
      <c r="H975" s="9"/>
    </row>
    <row r="976" spans="1:8" s="10" customFormat="1" ht="14.25">
      <c r="A976" s="36">
        <v>44979</v>
      </c>
      <c r="B976" s="26" t="s">
        <v>1605</v>
      </c>
      <c r="C976" s="26" t="s">
        <v>1606</v>
      </c>
      <c r="D976" s="27">
        <v>0</v>
      </c>
      <c r="E976" s="27">
        <v>4125</v>
      </c>
      <c r="F976" s="28">
        <f t="shared" si="15"/>
        <v>24472645.480000008</v>
      </c>
      <c r="G976" s="9"/>
      <c r="H976" s="9"/>
    </row>
    <row r="977" spans="1:8" s="10" customFormat="1" ht="14.25">
      <c r="A977" s="13"/>
      <c r="B977" s="14"/>
      <c r="C977" s="14"/>
      <c r="D977" s="15"/>
      <c r="E977" s="15"/>
      <c r="F977" s="31"/>
      <c r="G977" s="9"/>
      <c r="H977" s="9"/>
    </row>
    <row r="978" spans="1:8" s="10" customFormat="1" ht="14.25">
      <c r="A978" s="79"/>
      <c r="B978" s="80"/>
      <c r="C978" s="80"/>
      <c r="D978" s="81"/>
      <c r="E978" s="81"/>
      <c r="F978" s="82"/>
      <c r="G978" s="9"/>
      <c r="H978" s="9"/>
    </row>
    <row r="979" spans="1:8" s="10" customFormat="1" ht="14.25">
      <c r="A979" s="69">
        <v>44979</v>
      </c>
      <c r="B979" s="70" t="s">
        <v>1607</v>
      </c>
      <c r="C979" s="70" t="s">
        <v>1608</v>
      </c>
      <c r="D979" s="71">
        <v>0</v>
      </c>
      <c r="E979" s="71">
        <v>1412.5</v>
      </c>
      <c r="F979" s="72">
        <f>+F976+E979-D979</f>
        <v>24474057.980000008</v>
      </c>
      <c r="G979" s="9"/>
      <c r="H979" s="9"/>
    </row>
    <row r="980" spans="1:8" s="10" customFormat="1" ht="14.25">
      <c r="A980" s="36">
        <v>44979</v>
      </c>
      <c r="B980" s="26" t="s">
        <v>1609</v>
      </c>
      <c r="C980" s="26" t="s">
        <v>1610</v>
      </c>
      <c r="D980" s="27">
        <v>0</v>
      </c>
      <c r="E980" s="27">
        <v>5065.5</v>
      </c>
      <c r="F980" s="28">
        <f t="shared" si="15"/>
        <v>24479123.480000008</v>
      </c>
      <c r="G980" s="9"/>
      <c r="H980" s="9"/>
    </row>
    <row r="981" spans="1:8" s="10" customFormat="1" ht="14.25">
      <c r="A981" s="36">
        <v>44979</v>
      </c>
      <c r="B981" s="26" t="s">
        <v>1611</v>
      </c>
      <c r="C981" s="26" t="s">
        <v>1612</v>
      </c>
      <c r="D981" s="27">
        <v>0</v>
      </c>
      <c r="E981" s="27">
        <v>2000</v>
      </c>
      <c r="F981" s="28">
        <f t="shared" si="15"/>
        <v>24481123.480000008</v>
      </c>
      <c r="G981" s="9"/>
      <c r="H981" s="9"/>
    </row>
    <row r="982" spans="1:8" s="10" customFormat="1" ht="14.25">
      <c r="A982" s="36">
        <v>44979</v>
      </c>
      <c r="B982" s="26" t="s">
        <v>1613</v>
      </c>
      <c r="C982" s="26" t="s">
        <v>1614</v>
      </c>
      <c r="D982" s="27">
        <v>0</v>
      </c>
      <c r="E982" s="27">
        <v>1237.5</v>
      </c>
      <c r="F982" s="28">
        <f t="shared" si="15"/>
        <v>24482360.980000008</v>
      </c>
      <c r="G982" s="9"/>
      <c r="H982" s="9"/>
    </row>
    <row r="983" spans="1:8" s="10" customFormat="1" ht="14.25">
      <c r="A983" s="36">
        <v>44979</v>
      </c>
      <c r="B983" s="26" t="s">
        <v>1615</v>
      </c>
      <c r="C983" s="26" t="s">
        <v>1616</v>
      </c>
      <c r="D983" s="27">
        <v>0</v>
      </c>
      <c r="E983" s="27">
        <v>4584.5</v>
      </c>
      <c r="F983" s="28">
        <f t="shared" si="15"/>
        <v>24486945.480000008</v>
      </c>
      <c r="G983" s="9"/>
      <c r="H983" s="9"/>
    </row>
    <row r="984" spans="1:8" s="10" customFormat="1" ht="14.25">
      <c r="A984" s="36">
        <v>44979</v>
      </c>
      <c r="B984" s="26" t="s">
        <v>1617</v>
      </c>
      <c r="C984" s="26" t="s">
        <v>1618</v>
      </c>
      <c r="D984" s="27">
        <v>0</v>
      </c>
      <c r="E984" s="27">
        <v>4658.5</v>
      </c>
      <c r="F984" s="28">
        <f t="shared" si="15"/>
        <v>24491603.980000008</v>
      </c>
      <c r="G984" s="9"/>
      <c r="H984" s="9"/>
    </row>
    <row r="985" spans="1:8" s="10" customFormat="1" ht="14.25">
      <c r="A985" s="36">
        <v>44979</v>
      </c>
      <c r="B985" s="26" t="s">
        <v>1619</v>
      </c>
      <c r="C985" s="26" t="s">
        <v>1620</v>
      </c>
      <c r="D985" s="27">
        <v>0</v>
      </c>
      <c r="E985" s="27">
        <v>1600</v>
      </c>
      <c r="F985" s="28">
        <f t="shared" si="15"/>
        <v>24493203.980000008</v>
      </c>
      <c r="G985" s="9"/>
      <c r="H985" s="9"/>
    </row>
    <row r="986" spans="1:8" s="10" customFormat="1" ht="14.25">
      <c r="A986" s="36">
        <v>44979</v>
      </c>
      <c r="B986" s="26" t="s">
        <v>1621</v>
      </c>
      <c r="C986" s="26" t="s">
        <v>1622</v>
      </c>
      <c r="D986" s="27">
        <v>0</v>
      </c>
      <c r="E986" s="27">
        <v>4865.8500000000004</v>
      </c>
      <c r="F986" s="28">
        <f t="shared" si="15"/>
        <v>24498069.830000009</v>
      </c>
      <c r="G986" s="9"/>
      <c r="H986" s="9"/>
    </row>
    <row r="987" spans="1:8" s="10" customFormat="1" ht="14.25">
      <c r="A987" s="36">
        <v>44979</v>
      </c>
      <c r="B987" s="26" t="s">
        <v>1623</v>
      </c>
      <c r="C987" s="26" t="s">
        <v>1624</v>
      </c>
      <c r="D987" s="27">
        <v>0</v>
      </c>
      <c r="E987" s="27">
        <v>2287.5</v>
      </c>
      <c r="F987" s="28">
        <f t="shared" si="15"/>
        <v>24500357.330000009</v>
      </c>
      <c r="G987" s="9"/>
      <c r="H987" s="9"/>
    </row>
    <row r="988" spans="1:8" s="10" customFormat="1" ht="14.25">
      <c r="A988" s="36">
        <v>44979</v>
      </c>
      <c r="B988" s="26" t="s">
        <v>1625</v>
      </c>
      <c r="C988" s="26" t="s">
        <v>1626</v>
      </c>
      <c r="D988" s="27">
        <v>0</v>
      </c>
      <c r="E988" s="27">
        <v>4050</v>
      </c>
      <c r="F988" s="28">
        <f t="shared" si="15"/>
        <v>24504407.330000009</v>
      </c>
      <c r="G988" s="9"/>
      <c r="H988" s="9"/>
    </row>
    <row r="989" spans="1:8" s="10" customFormat="1" ht="14.25">
      <c r="A989" s="36">
        <v>44979</v>
      </c>
      <c r="B989" s="26" t="s">
        <v>1627</v>
      </c>
      <c r="C989" s="26" t="s">
        <v>1628</v>
      </c>
      <c r="D989" s="27">
        <v>0</v>
      </c>
      <c r="E989" s="27">
        <v>4995.3500000000004</v>
      </c>
      <c r="F989" s="28">
        <f t="shared" si="15"/>
        <v>24509402.680000011</v>
      </c>
      <c r="G989" s="9"/>
      <c r="H989" s="9"/>
    </row>
    <row r="990" spans="1:8" s="10" customFormat="1" ht="14.25">
      <c r="A990" s="36">
        <v>44979</v>
      </c>
      <c r="B990" s="26" t="s">
        <v>1629</v>
      </c>
      <c r="C990" s="26" t="s">
        <v>1630</v>
      </c>
      <c r="D990" s="27">
        <v>0</v>
      </c>
      <c r="E990" s="27">
        <v>4189.5</v>
      </c>
      <c r="F990" s="28">
        <f t="shared" si="15"/>
        <v>24513592.180000011</v>
      </c>
      <c r="G990" s="9"/>
      <c r="H990" s="9"/>
    </row>
    <row r="991" spans="1:8" s="10" customFormat="1" ht="14.25">
      <c r="A991" s="36">
        <v>44979</v>
      </c>
      <c r="B991" s="26" t="s">
        <v>1631</v>
      </c>
      <c r="C991" s="26" t="s">
        <v>1632</v>
      </c>
      <c r="D991" s="27">
        <v>0</v>
      </c>
      <c r="E991" s="27">
        <v>3787.5</v>
      </c>
      <c r="F991" s="28">
        <f t="shared" si="15"/>
        <v>24517379.680000011</v>
      </c>
      <c r="G991" s="9"/>
      <c r="H991" s="9"/>
    </row>
    <row r="992" spans="1:8" s="10" customFormat="1" ht="14.25">
      <c r="A992" s="36">
        <v>44979</v>
      </c>
      <c r="B992" s="26" t="s">
        <v>1633</v>
      </c>
      <c r="C992" s="26" t="s">
        <v>1634</v>
      </c>
      <c r="D992" s="27">
        <v>0</v>
      </c>
      <c r="E992" s="27">
        <v>1180850</v>
      </c>
      <c r="F992" s="28">
        <f t="shared" si="15"/>
        <v>25698229.680000011</v>
      </c>
      <c r="G992" s="9"/>
      <c r="H992" s="9"/>
    </row>
    <row r="993" spans="1:8" s="10" customFormat="1" ht="14.25">
      <c r="A993" s="36">
        <v>44979</v>
      </c>
      <c r="B993" s="26" t="s">
        <v>1635</v>
      </c>
      <c r="C993" s="26" t="s">
        <v>1636</v>
      </c>
      <c r="D993" s="27">
        <v>0</v>
      </c>
      <c r="E993" s="27">
        <v>9952.2099999999991</v>
      </c>
      <c r="F993" s="28">
        <f t="shared" si="15"/>
        <v>25708181.890000012</v>
      </c>
      <c r="G993" s="9"/>
      <c r="H993" s="9"/>
    </row>
    <row r="994" spans="1:8" s="10" customFormat="1" ht="14.25">
      <c r="A994" s="36">
        <v>44979</v>
      </c>
      <c r="B994" s="26" t="s">
        <v>1637</v>
      </c>
      <c r="C994" s="26" t="s">
        <v>210</v>
      </c>
      <c r="D994" s="27">
        <v>0</v>
      </c>
      <c r="E994" s="27">
        <v>5782.96</v>
      </c>
      <c r="F994" s="28">
        <f t="shared" si="15"/>
        <v>25713964.850000013</v>
      </c>
      <c r="G994" s="9"/>
      <c r="H994" s="9"/>
    </row>
    <row r="995" spans="1:8" s="10" customFormat="1" ht="14.25">
      <c r="A995" s="36">
        <v>44979</v>
      </c>
      <c r="B995" s="26" t="s">
        <v>1638</v>
      </c>
      <c r="C995" s="26" t="s">
        <v>270</v>
      </c>
      <c r="D995" s="27">
        <v>0</v>
      </c>
      <c r="E995" s="27">
        <v>12012.88</v>
      </c>
      <c r="F995" s="28">
        <f t="shared" si="15"/>
        <v>25725977.730000012</v>
      </c>
      <c r="G995" s="9"/>
      <c r="H995" s="9"/>
    </row>
    <row r="996" spans="1:8" s="10" customFormat="1" ht="14.25">
      <c r="A996" s="36">
        <v>44979</v>
      </c>
      <c r="B996" s="26" t="s">
        <v>1639</v>
      </c>
      <c r="C996" s="26" t="s">
        <v>1640</v>
      </c>
      <c r="D996" s="27">
        <v>0</v>
      </c>
      <c r="E996" s="27">
        <v>25000</v>
      </c>
      <c r="F996" s="28">
        <f t="shared" si="15"/>
        <v>25750977.730000012</v>
      </c>
      <c r="G996" s="9"/>
      <c r="H996" s="9"/>
    </row>
    <row r="997" spans="1:8" s="10" customFormat="1" ht="14.25">
      <c r="A997" s="36">
        <v>44979</v>
      </c>
      <c r="B997" s="26" t="s">
        <v>1641</v>
      </c>
      <c r="C997" s="26" t="s">
        <v>1642</v>
      </c>
      <c r="D997" s="27">
        <v>0</v>
      </c>
      <c r="E997" s="27">
        <v>109250</v>
      </c>
      <c r="F997" s="28">
        <f t="shared" si="15"/>
        <v>25860227.730000012</v>
      </c>
      <c r="G997" s="9"/>
      <c r="H997" s="9"/>
    </row>
    <row r="998" spans="1:8" s="10" customFormat="1" ht="14.25">
      <c r="A998" s="36">
        <v>44979</v>
      </c>
      <c r="B998" s="26" t="s">
        <v>1643</v>
      </c>
      <c r="C998" s="37" t="s">
        <v>2</v>
      </c>
      <c r="D998" s="27">
        <v>4722</v>
      </c>
      <c r="E998" s="27">
        <v>0</v>
      </c>
      <c r="F998" s="28">
        <f t="shared" si="15"/>
        <v>25855505.730000012</v>
      </c>
      <c r="G998" s="9"/>
      <c r="H998" s="9"/>
    </row>
    <row r="999" spans="1:8" s="10" customFormat="1" ht="14.25">
      <c r="A999" s="36">
        <v>44979</v>
      </c>
      <c r="B999" s="26" t="s">
        <v>1644</v>
      </c>
      <c r="C999" s="37" t="s">
        <v>2</v>
      </c>
      <c r="D999" s="27">
        <v>600</v>
      </c>
      <c r="E999" s="27">
        <v>0</v>
      </c>
      <c r="F999" s="28">
        <f t="shared" si="15"/>
        <v>25854905.730000012</v>
      </c>
      <c r="G999" s="9"/>
      <c r="H999" s="9"/>
    </row>
    <row r="1000" spans="1:8" s="10" customFormat="1" ht="14.25">
      <c r="A1000" s="36">
        <v>44979</v>
      </c>
      <c r="B1000" s="26" t="s">
        <v>1645</v>
      </c>
      <c r="C1000" s="37" t="s">
        <v>2</v>
      </c>
      <c r="D1000" s="27">
        <v>600</v>
      </c>
      <c r="E1000" s="27">
        <v>0</v>
      </c>
      <c r="F1000" s="28">
        <f t="shared" si="15"/>
        <v>25854305.730000012</v>
      </c>
      <c r="G1000" s="9"/>
      <c r="H1000" s="9"/>
    </row>
    <row r="1001" spans="1:8" s="10" customFormat="1" ht="14.25">
      <c r="A1001" s="36">
        <v>44979</v>
      </c>
      <c r="B1001" s="26" t="s">
        <v>1646</v>
      </c>
      <c r="C1001" s="37" t="s">
        <v>2</v>
      </c>
      <c r="D1001" s="27">
        <v>20910</v>
      </c>
      <c r="E1001" s="27">
        <v>0</v>
      </c>
      <c r="F1001" s="28">
        <f t="shared" si="15"/>
        <v>25833395.730000012</v>
      </c>
      <c r="G1001" s="9"/>
      <c r="H1001" s="9"/>
    </row>
    <row r="1002" spans="1:8" s="10" customFormat="1" ht="14.25">
      <c r="A1002" s="36">
        <v>44979</v>
      </c>
      <c r="B1002" s="26" t="s">
        <v>1647</v>
      </c>
      <c r="C1002" s="37" t="s">
        <v>2</v>
      </c>
      <c r="D1002" s="27">
        <v>8646</v>
      </c>
      <c r="E1002" s="27">
        <v>0</v>
      </c>
      <c r="F1002" s="28">
        <f t="shared" si="15"/>
        <v>25824749.730000012</v>
      </c>
      <c r="G1002" s="9"/>
      <c r="H1002" s="9"/>
    </row>
    <row r="1003" spans="1:8" s="10" customFormat="1" ht="14.25">
      <c r="A1003" s="36">
        <v>44979</v>
      </c>
      <c r="B1003" s="26" t="s">
        <v>1648</v>
      </c>
      <c r="C1003" s="37" t="s">
        <v>2</v>
      </c>
      <c r="D1003" s="27">
        <v>28880</v>
      </c>
      <c r="E1003" s="27">
        <v>0</v>
      </c>
      <c r="F1003" s="28">
        <f t="shared" si="15"/>
        <v>25795869.730000012</v>
      </c>
      <c r="G1003" s="9"/>
      <c r="H1003" s="9"/>
    </row>
    <row r="1004" spans="1:8" s="10" customFormat="1" ht="14.25">
      <c r="A1004" s="36">
        <v>44979</v>
      </c>
      <c r="B1004" s="26" t="s">
        <v>1649</v>
      </c>
      <c r="C1004" s="37" t="s">
        <v>2</v>
      </c>
      <c r="D1004" s="27">
        <v>10820</v>
      </c>
      <c r="E1004" s="27">
        <v>0</v>
      </c>
      <c r="F1004" s="28">
        <f t="shared" si="15"/>
        <v>25785049.730000012</v>
      </c>
      <c r="G1004" s="9"/>
      <c r="H1004" s="9"/>
    </row>
    <row r="1005" spans="1:8" s="10" customFormat="1" ht="14.25">
      <c r="A1005" s="36">
        <v>44979</v>
      </c>
      <c r="B1005" s="26" t="s">
        <v>1650</v>
      </c>
      <c r="C1005" s="37" t="s">
        <v>2</v>
      </c>
      <c r="D1005" s="27">
        <v>33540</v>
      </c>
      <c r="E1005" s="27">
        <v>0</v>
      </c>
      <c r="F1005" s="28">
        <f t="shared" si="15"/>
        <v>25751509.730000012</v>
      </c>
      <c r="G1005" s="9"/>
      <c r="H1005" s="9"/>
    </row>
    <row r="1006" spans="1:8" s="10" customFormat="1" ht="14.25">
      <c r="A1006" s="36">
        <v>44979</v>
      </c>
      <c r="B1006" s="26" t="s">
        <v>1651</v>
      </c>
      <c r="C1006" s="37" t="s">
        <v>2</v>
      </c>
      <c r="D1006" s="27">
        <v>10720</v>
      </c>
      <c r="E1006" s="27">
        <v>0</v>
      </c>
      <c r="F1006" s="28">
        <f t="shared" si="15"/>
        <v>25740789.730000012</v>
      </c>
      <c r="G1006" s="9"/>
      <c r="H1006" s="9"/>
    </row>
    <row r="1007" spans="1:8" s="10" customFormat="1" ht="14.25">
      <c r="A1007" s="65">
        <v>44979</v>
      </c>
      <c r="B1007" s="66" t="s">
        <v>1652</v>
      </c>
      <c r="C1007" s="83" t="s">
        <v>2</v>
      </c>
      <c r="D1007" s="67">
        <v>6300</v>
      </c>
      <c r="E1007" s="67">
        <v>0</v>
      </c>
      <c r="F1007" s="68">
        <f t="shared" si="15"/>
        <v>25734489.730000012</v>
      </c>
      <c r="G1007" s="9"/>
      <c r="H1007" s="9"/>
    </row>
    <row r="1008" spans="1:8" s="10" customFormat="1" ht="14.25">
      <c r="A1008" s="69">
        <v>44979</v>
      </c>
      <c r="B1008" s="70" t="s">
        <v>1653</v>
      </c>
      <c r="C1008" s="84" t="s">
        <v>2</v>
      </c>
      <c r="D1008" s="71">
        <v>2360</v>
      </c>
      <c r="E1008" s="71">
        <v>0</v>
      </c>
      <c r="F1008" s="72">
        <f>+F1007+E1008-D1008</f>
        <v>25732129.730000012</v>
      </c>
      <c r="G1008" s="9"/>
      <c r="H1008" s="9"/>
    </row>
    <row r="1009" spans="1:8" s="10" customFormat="1" ht="14.25">
      <c r="A1009" s="36">
        <v>44979</v>
      </c>
      <c r="B1009" s="26" t="s">
        <v>1654</v>
      </c>
      <c r="C1009" s="37" t="s">
        <v>2</v>
      </c>
      <c r="D1009" s="27">
        <v>2500</v>
      </c>
      <c r="E1009" s="27">
        <v>0</v>
      </c>
      <c r="F1009" s="28">
        <f t="shared" si="15"/>
        <v>25729629.730000012</v>
      </c>
      <c r="G1009" s="9"/>
      <c r="H1009" s="9"/>
    </row>
    <row r="1010" spans="1:8" s="10" customFormat="1" ht="14.25">
      <c r="A1010" s="36">
        <v>44979</v>
      </c>
      <c r="B1010" s="26" t="s">
        <v>1655</v>
      </c>
      <c r="C1010" s="37" t="s">
        <v>2</v>
      </c>
      <c r="D1010" s="27">
        <v>0</v>
      </c>
      <c r="E1010" s="27">
        <v>0</v>
      </c>
      <c r="F1010" s="28">
        <f t="shared" si="15"/>
        <v>25729629.730000012</v>
      </c>
      <c r="G1010" s="9"/>
      <c r="H1010" s="9"/>
    </row>
    <row r="1011" spans="1:8" s="10" customFormat="1" ht="14.25">
      <c r="A1011" s="36">
        <v>44979</v>
      </c>
      <c r="B1011" s="26" t="s">
        <v>1656</v>
      </c>
      <c r="C1011" s="37" t="s">
        <v>2</v>
      </c>
      <c r="D1011" s="27">
        <v>350</v>
      </c>
      <c r="E1011" s="27">
        <v>0</v>
      </c>
      <c r="F1011" s="28">
        <f t="shared" si="15"/>
        <v>25729279.730000012</v>
      </c>
      <c r="G1011" s="9"/>
      <c r="H1011" s="9"/>
    </row>
    <row r="1012" spans="1:8" s="10" customFormat="1" ht="14.25">
      <c r="A1012" s="36">
        <v>44979</v>
      </c>
      <c r="B1012" s="26" t="s">
        <v>1657</v>
      </c>
      <c r="C1012" s="37" t="s">
        <v>2</v>
      </c>
      <c r="D1012" s="27">
        <v>31180</v>
      </c>
      <c r="E1012" s="27">
        <v>0</v>
      </c>
      <c r="F1012" s="28">
        <f t="shared" si="15"/>
        <v>25698099.730000012</v>
      </c>
      <c r="G1012" s="9"/>
      <c r="H1012" s="9"/>
    </row>
    <row r="1013" spans="1:8" s="10" customFormat="1" ht="14.25">
      <c r="A1013" s="36">
        <v>44979</v>
      </c>
      <c r="B1013" s="26" t="s">
        <v>1658</v>
      </c>
      <c r="C1013" s="37" t="s">
        <v>2</v>
      </c>
      <c r="D1013" s="27">
        <v>28580</v>
      </c>
      <c r="E1013" s="27">
        <v>0</v>
      </c>
      <c r="F1013" s="28">
        <f t="shared" si="15"/>
        <v>25669519.730000012</v>
      </c>
      <c r="G1013" s="9"/>
      <c r="H1013" s="9"/>
    </row>
    <row r="1014" spans="1:8" s="10" customFormat="1" ht="14.25">
      <c r="A1014" s="36">
        <v>44979</v>
      </c>
      <c r="B1014" s="26" t="s">
        <v>1659</v>
      </c>
      <c r="C1014" s="37" t="s">
        <v>2</v>
      </c>
      <c r="D1014" s="27">
        <v>34646</v>
      </c>
      <c r="E1014" s="27">
        <v>0</v>
      </c>
      <c r="F1014" s="28">
        <f t="shared" si="15"/>
        <v>25634873.730000012</v>
      </c>
      <c r="G1014" s="9"/>
      <c r="H1014" s="9"/>
    </row>
    <row r="1015" spans="1:8" s="10" customFormat="1" ht="14.25">
      <c r="A1015" s="36">
        <v>44979</v>
      </c>
      <c r="B1015" s="26" t="s">
        <v>1660</v>
      </c>
      <c r="C1015" s="37" t="s">
        <v>2</v>
      </c>
      <c r="D1015" s="27">
        <v>0</v>
      </c>
      <c r="E1015" s="27">
        <v>0</v>
      </c>
      <c r="F1015" s="28">
        <f t="shared" si="15"/>
        <v>25634873.730000012</v>
      </c>
      <c r="G1015" s="9"/>
      <c r="H1015" s="9"/>
    </row>
    <row r="1016" spans="1:8" s="10" customFormat="1" ht="14.25">
      <c r="A1016" s="36">
        <v>44979</v>
      </c>
      <c r="B1016" s="26" t="s">
        <v>1661</v>
      </c>
      <c r="C1016" s="26" t="s">
        <v>264</v>
      </c>
      <c r="D1016" s="27">
        <v>3590</v>
      </c>
      <c r="E1016" s="27">
        <v>0</v>
      </c>
      <c r="F1016" s="28">
        <f t="shared" si="15"/>
        <v>25631283.730000012</v>
      </c>
      <c r="G1016" s="9"/>
      <c r="H1016" s="9"/>
    </row>
    <row r="1017" spans="1:8" s="10" customFormat="1" ht="14.25">
      <c r="A1017" s="36">
        <v>44980</v>
      </c>
      <c r="B1017" s="26" t="s">
        <v>1662</v>
      </c>
      <c r="C1017" s="26" t="s">
        <v>234</v>
      </c>
      <c r="D1017" s="27">
        <v>0</v>
      </c>
      <c r="E1017" s="27">
        <v>395141.29</v>
      </c>
      <c r="F1017" s="28">
        <f t="shared" si="15"/>
        <v>26026425.020000011</v>
      </c>
      <c r="G1017" s="9"/>
      <c r="H1017" s="9"/>
    </row>
    <row r="1018" spans="1:8" s="10" customFormat="1" ht="14.25">
      <c r="A1018" s="36">
        <v>44980</v>
      </c>
      <c r="B1018" s="26" t="s">
        <v>1663</v>
      </c>
      <c r="C1018" s="26" t="s">
        <v>1524</v>
      </c>
      <c r="D1018" s="27">
        <v>0</v>
      </c>
      <c r="E1018" s="27">
        <v>446124</v>
      </c>
      <c r="F1018" s="28">
        <f t="shared" si="15"/>
        <v>26472549.020000011</v>
      </c>
      <c r="G1018" s="9"/>
      <c r="H1018" s="9"/>
    </row>
    <row r="1019" spans="1:8" s="10" customFormat="1" ht="14.25">
      <c r="A1019" s="36">
        <v>44980</v>
      </c>
      <c r="B1019" s="26" t="s">
        <v>1664</v>
      </c>
      <c r="C1019" s="26" t="s">
        <v>226</v>
      </c>
      <c r="D1019" s="27">
        <v>0</v>
      </c>
      <c r="E1019" s="27">
        <v>20000</v>
      </c>
      <c r="F1019" s="28">
        <f t="shared" si="15"/>
        <v>26492549.020000011</v>
      </c>
      <c r="G1019" s="9"/>
      <c r="H1019" s="9"/>
    </row>
    <row r="1020" spans="1:8" s="10" customFormat="1" ht="14.25">
      <c r="A1020" s="36">
        <v>44980</v>
      </c>
      <c r="B1020" s="26" t="s">
        <v>1665</v>
      </c>
      <c r="C1020" s="26" t="s">
        <v>735</v>
      </c>
      <c r="D1020" s="27">
        <v>0</v>
      </c>
      <c r="E1020" s="27">
        <v>10000</v>
      </c>
      <c r="F1020" s="28">
        <f t="shared" si="15"/>
        <v>26502549.020000011</v>
      </c>
      <c r="G1020" s="9"/>
      <c r="H1020" s="9"/>
    </row>
    <row r="1021" spans="1:8" s="10" customFormat="1" ht="14.25">
      <c r="A1021" s="36">
        <v>44980</v>
      </c>
      <c r="B1021" s="26" t="s">
        <v>1666</v>
      </c>
      <c r="C1021" s="26" t="s">
        <v>1667</v>
      </c>
      <c r="D1021" s="27">
        <v>0</v>
      </c>
      <c r="E1021" s="27">
        <v>30000</v>
      </c>
      <c r="F1021" s="28">
        <f t="shared" si="15"/>
        <v>26532549.020000011</v>
      </c>
      <c r="G1021" s="9"/>
      <c r="H1021" s="9"/>
    </row>
    <row r="1022" spans="1:8" s="10" customFormat="1" ht="14.25">
      <c r="A1022" s="36">
        <v>44980</v>
      </c>
      <c r="B1022" s="26" t="s">
        <v>1668</v>
      </c>
      <c r="C1022" s="26" t="s">
        <v>1669</v>
      </c>
      <c r="D1022" s="27">
        <v>0</v>
      </c>
      <c r="E1022" s="27">
        <v>30000</v>
      </c>
      <c r="F1022" s="28">
        <f t="shared" ref="F1022:F1087" si="16">+F1021+E1022-D1022</f>
        <v>26562549.020000011</v>
      </c>
      <c r="G1022" s="9"/>
      <c r="H1022" s="9"/>
    </row>
    <row r="1023" spans="1:8" s="10" customFormat="1" ht="14.25">
      <c r="A1023" s="36">
        <v>44980</v>
      </c>
      <c r="B1023" s="26" t="s">
        <v>1670</v>
      </c>
      <c r="C1023" s="26" t="s">
        <v>1671</v>
      </c>
      <c r="D1023" s="27">
        <v>0</v>
      </c>
      <c r="E1023" s="27">
        <v>30000</v>
      </c>
      <c r="F1023" s="28">
        <f t="shared" si="16"/>
        <v>26592549.020000011</v>
      </c>
      <c r="G1023" s="9"/>
      <c r="H1023" s="9"/>
    </row>
    <row r="1024" spans="1:8" s="10" customFormat="1" ht="14.25">
      <c r="A1024" s="36">
        <v>44980</v>
      </c>
      <c r="B1024" s="26" t="s">
        <v>1672</v>
      </c>
      <c r="C1024" s="26" t="s">
        <v>1673</v>
      </c>
      <c r="D1024" s="27">
        <v>0</v>
      </c>
      <c r="E1024" s="27">
        <v>30000</v>
      </c>
      <c r="F1024" s="28">
        <f t="shared" si="16"/>
        <v>26622549.020000011</v>
      </c>
      <c r="G1024" s="9"/>
      <c r="H1024" s="9"/>
    </row>
    <row r="1025" spans="1:8" s="10" customFormat="1" ht="14.25">
      <c r="A1025" s="36">
        <v>44980</v>
      </c>
      <c r="B1025" s="26" t="s">
        <v>1674</v>
      </c>
      <c r="C1025" s="26" t="s">
        <v>1675</v>
      </c>
      <c r="D1025" s="27">
        <v>0</v>
      </c>
      <c r="E1025" s="27">
        <v>30000</v>
      </c>
      <c r="F1025" s="28">
        <f t="shared" si="16"/>
        <v>26652549.020000011</v>
      </c>
      <c r="G1025" s="9"/>
      <c r="H1025" s="9"/>
    </row>
    <row r="1026" spans="1:8" s="10" customFormat="1" ht="14.25">
      <c r="A1026" s="36">
        <v>44980</v>
      </c>
      <c r="B1026" s="26" t="s">
        <v>1676</v>
      </c>
      <c r="C1026" s="26" t="s">
        <v>1677</v>
      </c>
      <c r="D1026" s="27">
        <v>0</v>
      </c>
      <c r="E1026" s="27">
        <v>30000</v>
      </c>
      <c r="F1026" s="28">
        <f t="shared" si="16"/>
        <v>26682549.020000011</v>
      </c>
      <c r="G1026" s="9"/>
      <c r="H1026" s="9"/>
    </row>
    <row r="1027" spans="1:8" s="10" customFormat="1" ht="14.25">
      <c r="A1027" s="36">
        <v>44980</v>
      </c>
      <c r="B1027" s="26" t="s">
        <v>1678</v>
      </c>
      <c r="C1027" s="26" t="s">
        <v>1679</v>
      </c>
      <c r="D1027" s="27">
        <v>0</v>
      </c>
      <c r="E1027" s="27">
        <v>30000</v>
      </c>
      <c r="F1027" s="28">
        <f t="shared" si="16"/>
        <v>26712549.020000011</v>
      </c>
      <c r="G1027" s="9"/>
      <c r="H1027" s="9"/>
    </row>
    <row r="1028" spans="1:8" s="10" customFormat="1" ht="14.25">
      <c r="A1028" s="36">
        <v>44980</v>
      </c>
      <c r="B1028" s="26" t="s">
        <v>1680</v>
      </c>
      <c r="C1028" s="26" t="s">
        <v>42</v>
      </c>
      <c r="D1028" s="27">
        <v>0</v>
      </c>
      <c r="E1028" s="27">
        <v>519800</v>
      </c>
      <c r="F1028" s="28">
        <f t="shared" si="16"/>
        <v>27232349.020000011</v>
      </c>
      <c r="G1028" s="9"/>
      <c r="H1028" s="9"/>
    </row>
    <row r="1029" spans="1:8" s="10" customFormat="1" ht="14.25">
      <c r="A1029" s="36">
        <v>44980</v>
      </c>
      <c r="B1029" s="26" t="s">
        <v>1681</v>
      </c>
      <c r="C1029" s="26" t="s">
        <v>1682</v>
      </c>
      <c r="D1029" s="27">
        <v>0</v>
      </c>
      <c r="E1029" s="27">
        <v>25000</v>
      </c>
      <c r="F1029" s="28">
        <f t="shared" si="16"/>
        <v>27257349.020000011</v>
      </c>
      <c r="G1029" s="9"/>
      <c r="H1029" s="9"/>
    </row>
    <row r="1030" spans="1:8" s="10" customFormat="1" ht="14.25">
      <c r="A1030" s="36">
        <v>44980</v>
      </c>
      <c r="B1030" s="26" t="s">
        <v>1683</v>
      </c>
      <c r="C1030" s="26" t="s">
        <v>1684</v>
      </c>
      <c r="D1030" s="27">
        <v>0</v>
      </c>
      <c r="E1030" s="27">
        <v>6000</v>
      </c>
      <c r="F1030" s="28">
        <f t="shared" si="16"/>
        <v>27263349.020000011</v>
      </c>
      <c r="G1030" s="9"/>
      <c r="H1030" s="9"/>
    </row>
    <row r="1031" spans="1:8" s="10" customFormat="1" ht="14.25">
      <c r="A1031" s="36">
        <v>44980</v>
      </c>
      <c r="B1031" s="26" t="s">
        <v>1685</v>
      </c>
      <c r="C1031" s="26" t="s">
        <v>1686</v>
      </c>
      <c r="D1031" s="27">
        <v>0</v>
      </c>
      <c r="E1031" s="27">
        <v>6000</v>
      </c>
      <c r="F1031" s="28">
        <f t="shared" si="16"/>
        <v>27269349.020000011</v>
      </c>
      <c r="G1031" s="9"/>
      <c r="H1031" s="9"/>
    </row>
    <row r="1032" spans="1:8" s="10" customFormat="1" ht="14.25">
      <c r="A1032" s="36">
        <v>44980</v>
      </c>
      <c r="B1032" s="26" t="s">
        <v>1687</v>
      </c>
      <c r="C1032" s="26" t="s">
        <v>1688</v>
      </c>
      <c r="D1032" s="27">
        <v>0</v>
      </c>
      <c r="E1032" s="27">
        <v>85000</v>
      </c>
      <c r="F1032" s="28">
        <f t="shared" si="16"/>
        <v>27354349.020000011</v>
      </c>
      <c r="G1032" s="9"/>
      <c r="H1032" s="9"/>
    </row>
    <row r="1033" spans="1:8" s="10" customFormat="1" ht="14.25">
      <c r="A1033" s="13"/>
      <c r="B1033" s="14"/>
      <c r="C1033" s="14"/>
      <c r="D1033" s="15"/>
      <c r="E1033" s="15"/>
      <c r="F1033" s="31"/>
      <c r="G1033" s="9"/>
      <c r="H1033" s="9"/>
    </row>
    <row r="1034" spans="1:8" s="10" customFormat="1" ht="14.25">
      <c r="A1034" s="79"/>
      <c r="B1034" s="80"/>
      <c r="C1034" s="80"/>
      <c r="D1034" s="81"/>
      <c r="E1034" s="81"/>
      <c r="F1034" s="82"/>
      <c r="G1034" s="9"/>
      <c r="H1034" s="9"/>
    </row>
    <row r="1035" spans="1:8" s="10" customFormat="1" ht="14.25">
      <c r="A1035" s="69">
        <v>44980</v>
      </c>
      <c r="B1035" s="70" t="s">
        <v>1689</v>
      </c>
      <c r="C1035" s="70" t="s">
        <v>1634</v>
      </c>
      <c r="D1035" s="71">
        <v>1180850</v>
      </c>
      <c r="E1035" s="71">
        <v>0</v>
      </c>
      <c r="F1035" s="72">
        <f>+F1032+E1035-D1035</f>
        <v>26173499.020000011</v>
      </c>
      <c r="G1035" s="9"/>
      <c r="H1035" s="9"/>
    </row>
    <row r="1036" spans="1:8" s="10" customFormat="1" ht="14.25">
      <c r="A1036" s="36">
        <v>44980</v>
      </c>
      <c r="B1036" s="26" t="s">
        <v>1690</v>
      </c>
      <c r="C1036" s="37" t="s">
        <v>2</v>
      </c>
      <c r="D1036" s="27">
        <v>2400</v>
      </c>
      <c r="E1036" s="27">
        <v>0</v>
      </c>
      <c r="F1036" s="28">
        <f t="shared" si="16"/>
        <v>26171099.020000011</v>
      </c>
      <c r="G1036" s="9"/>
      <c r="H1036" s="9"/>
    </row>
    <row r="1037" spans="1:8" s="10" customFormat="1" ht="14.25">
      <c r="A1037" s="36">
        <v>44980</v>
      </c>
      <c r="B1037" s="26" t="s">
        <v>1691</v>
      </c>
      <c r="C1037" s="37" t="s">
        <v>2</v>
      </c>
      <c r="D1037" s="27">
        <v>24000</v>
      </c>
      <c r="E1037" s="27">
        <v>0</v>
      </c>
      <c r="F1037" s="28">
        <f t="shared" si="16"/>
        <v>26147099.020000011</v>
      </c>
      <c r="G1037" s="9"/>
      <c r="H1037" s="9"/>
    </row>
    <row r="1038" spans="1:8" s="10" customFormat="1" ht="14.25">
      <c r="A1038" s="36">
        <v>44980</v>
      </c>
      <c r="B1038" s="26" t="s">
        <v>1692</v>
      </c>
      <c r="C1038" s="37" t="s">
        <v>2</v>
      </c>
      <c r="D1038" s="27">
        <v>12840</v>
      </c>
      <c r="E1038" s="27">
        <v>0</v>
      </c>
      <c r="F1038" s="28">
        <f t="shared" si="16"/>
        <v>26134259.020000011</v>
      </c>
      <c r="G1038" s="9"/>
      <c r="H1038" s="9"/>
    </row>
    <row r="1039" spans="1:8" s="10" customFormat="1" ht="14.25">
      <c r="A1039" s="36">
        <v>44980</v>
      </c>
      <c r="B1039" s="26" t="s">
        <v>1693</v>
      </c>
      <c r="C1039" s="37" t="s">
        <v>2</v>
      </c>
      <c r="D1039" s="27">
        <v>1200</v>
      </c>
      <c r="E1039" s="27">
        <v>0</v>
      </c>
      <c r="F1039" s="28">
        <f t="shared" si="16"/>
        <v>26133059.020000011</v>
      </c>
      <c r="G1039" s="9"/>
      <c r="H1039" s="9"/>
    </row>
    <row r="1040" spans="1:8" s="10" customFormat="1" ht="14.25">
      <c r="A1040" s="36">
        <v>44980</v>
      </c>
      <c r="B1040" s="26" t="s">
        <v>1694</v>
      </c>
      <c r="C1040" s="37" t="s">
        <v>2</v>
      </c>
      <c r="D1040" s="27">
        <v>370</v>
      </c>
      <c r="E1040" s="27">
        <v>0</v>
      </c>
      <c r="F1040" s="28">
        <f t="shared" si="16"/>
        <v>26132689.020000011</v>
      </c>
      <c r="G1040" s="9"/>
      <c r="H1040" s="9"/>
    </row>
    <row r="1041" spans="1:8" s="10" customFormat="1" ht="14.25">
      <c r="A1041" s="36">
        <v>44980</v>
      </c>
      <c r="B1041" s="26" t="s">
        <v>1695</v>
      </c>
      <c r="C1041" s="37" t="s">
        <v>2</v>
      </c>
      <c r="D1041" s="27">
        <v>47300</v>
      </c>
      <c r="E1041" s="27">
        <v>0</v>
      </c>
      <c r="F1041" s="28">
        <f t="shared" si="16"/>
        <v>26085389.020000011</v>
      </c>
      <c r="G1041" s="9"/>
      <c r="H1041" s="9"/>
    </row>
    <row r="1042" spans="1:8" s="10" customFormat="1" ht="14.25">
      <c r="A1042" s="36">
        <v>44980</v>
      </c>
      <c r="B1042" s="26" t="s">
        <v>1696</v>
      </c>
      <c r="C1042" s="37" t="s">
        <v>2</v>
      </c>
      <c r="D1042" s="27">
        <v>10000</v>
      </c>
      <c r="E1042" s="27">
        <v>0</v>
      </c>
      <c r="F1042" s="28">
        <f t="shared" si="16"/>
        <v>26075389.020000011</v>
      </c>
      <c r="G1042" s="9"/>
      <c r="H1042" s="9"/>
    </row>
    <row r="1043" spans="1:8" s="10" customFormat="1" ht="14.25">
      <c r="A1043" s="36">
        <v>44980</v>
      </c>
      <c r="B1043" s="26" t="s">
        <v>1697</v>
      </c>
      <c r="C1043" s="37" t="s">
        <v>2</v>
      </c>
      <c r="D1043" s="27">
        <v>19460</v>
      </c>
      <c r="E1043" s="27">
        <v>0</v>
      </c>
      <c r="F1043" s="28">
        <f t="shared" si="16"/>
        <v>26055929.020000011</v>
      </c>
      <c r="G1043" s="9"/>
      <c r="H1043" s="9"/>
    </row>
    <row r="1044" spans="1:8" s="10" customFormat="1" ht="14.25">
      <c r="A1044" s="36">
        <v>44980</v>
      </c>
      <c r="B1044" s="26" t="s">
        <v>1698</v>
      </c>
      <c r="C1044" s="37" t="s">
        <v>2</v>
      </c>
      <c r="D1044" s="27">
        <v>27130</v>
      </c>
      <c r="E1044" s="27">
        <v>0</v>
      </c>
      <c r="F1044" s="28">
        <f t="shared" si="16"/>
        <v>26028799.020000011</v>
      </c>
      <c r="G1044" s="9"/>
      <c r="H1044" s="9"/>
    </row>
    <row r="1045" spans="1:8" s="10" customFormat="1" ht="14.25">
      <c r="A1045" s="36">
        <v>44980</v>
      </c>
      <c r="B1045" s="26" t="s">
        <v>1699</v>
      </c>
      <c r="C1045" s="37" t="s">
        <v>2</v>
      </c>
      <c r="D1045" s="27">
        <v>15910</v>
      </c>
      <c r="E1045" s="27">
        <v>0</v>
      </c>
      <c r="F1045" s="28">
        <f t="shared" si="16"/>
        <v>26012889.020000011</v>
      </c>
      <c r="G1045" s="9"/>
      <c r="H1045" s="9"/>
    </row>
    <row r="1046" spans="1:8" s="10" customFormat="1" ht="14.25">
      <c r="A1046" s="36">
        <v>44981</v>
      </c>
      <c r="B1046" s="26" t="s">
        <v>1700</v>
      </c>
      <c r="C1046" s="26" t="s">
        <v>1701</v>
      </c>
      <c r="D1046" s="27">
        <v>0</v>
      </c>
      <c r="E1046" s="27">
        <v>12500</v>
      </c>
      <c r="F1046" s="28">
        <f t="shared" si="16"/>
        <v>26025389.020000011</v>
      </c>
      <c r="G1046" s="9"/>
      <c r="H1046" s="9"/>
    </row>
    <row r="1047" spans="1:8" s="10" customFormat="1" ht="14.25">
      <c r="A1047" s="36">
        <v>44981</v>
      </c>
      <c r="B1047" s="26" t="s">
        <v>1702</v>
      </c>
      <c r="C1047" s="26" t="s">
        <v>1703</v>
      </c>
      <c r="D1047" s="27">
        <v>0</v>
      </c>
      <c r="E1047" s="27">
        <v>12500</v>
      </c>
      <c r="F1047" s="28">
        <f t="shared" si="16"/>
        <v>26037889.020000011</v>
      </c>
      <c r="G1047" s="9"/>
      <c r="H1047" s="9"/>
    </row>
    <row r="1048" spans="1:8" s="10" customFormat="1" ht="14.25">
      <c r="A1048" s="36">
        <v>44981</v>
      </c>
      <c r="B1048" s="26" t="s">
        <v>1704</v>
      </c>
      <c r="C1048" s="26" t="s">
        <v>1705</v>
      </c>
      <c r="D1048" s="27">
        <v>0</v>
      </c>
      <c r="E1048" s="27">
        <v>9642.64</v>
      </c>
      <c r="F1048" s="28">
        <f t="shared" si="16"/>
        <v>26047531.660000011</v>
      </c>
      <c r="G1048" s="9"/>
      <c r="H1048" s="9"/>
    </row>
    <row r="1049" spans="1:8" s="10" customFormat="1" ht="14.25">
      <c r="A1049" s="36">
        <v>44981</v>
      </c>
      <c r="B1049" s="26" t="s">
        <v>1706</v>
      </c>
      <c r="C1049" s="26" t="s">
        <v>735</v>
      </c>
      <c r="D1049" s="27">
        <v>0</v>
      </c>
      <c r="E1049" s="27">
        <v>35814.14</v>
      </c>
      <c r="F1049" s="28">
        <f t="shared" si="16"/>
        <v>26083345.800000012</v>
      </c>
      <c r="G1049" s="9"/>
      <c r="H1049" s="9"/>
    </row>
    <row r="1050" spans="1:8" s="10" customFormat="1" ht="14.25">
      <c r="A1050" s="36">
        <v>44981</v>
      </c>
      <c r="B1050" s="26" t="s">
        <v>1707</v>
      </c>
      <c r="C1050" s="26" t="s">
        <v>1708</v>
      </c>
      <c r="D1050" s="27">
        <v>0</v>
      </c>
      <c r="E1050" s="27">
        <v>94805.24</v>
      </c>
      <c r="F1050" s="28">
        <f t="shared" si="16"/>
        <v>26178151.04000001</v>
      </c>
      <c r="G1050" s="9"/>
      <c r="H1050" s="9"/>
    </row>
    <row r="1051" spans="1:8" s="10" customFormat="1" ht="14.25">
      <c r="A1051" s="36">
        <v>44981</v>
      </c>
      <c r="B1051" s="26" t="s">
        <v>1709</v>
      </c>
      <c r="C1051" s="26" t="s">
        <v>1708</v>
      </c>
      <c r="D1051" s="27">
        <v>0</v>
      </c>
      <c r="E1051" s="27">
        <v>69265.100000000006</v>
      </c>
      <c r="F1051" s="28">
        <f t="shared" si="16"/>
        <v>26247416.140000012</v>
      </c>
      <c r="G1051" s="9"/>
      <c r="H1051" s="9"/>
    </row>
    <row r="1052" spans="1:8" s="10" customFormat="1" ht="14.25">
      <c r="A1052" s="36">
        <v>44981</v>
      </c>
      <c r="B1052" s="26" t="s">
        <v>1710</v>
      </c>
      <c r="C1052" s="26" t="s">
        <v>1711</v>
      </c>
      <c r="D1052" s="27">
        <v>0</v>
      </c>
      <c r="E1052" s="27">
        <v>54673.919999999998</v>
      </c>
      <c r="F1052" s="28">
        <f t="shared" si="16"/>
        <v>26302090.060000014</v>
      </c>
      <c r="G1052" s="9"/>
      <c r="H1052" s="9"/>
    </row>
    <row r="1053" spans="1:8" s="10" customFormat="1" ht="14.25">
      <c r="A1053" s="65">
        <v>44981</v>
      </c>
      <c r="B1053" s="66" t="s">
        <v>1712</v>
      </c>
      <c r="C1053" s="66" t="s">
        <v>1713</v>
      </c>
      <c r="D1053" s="67">
        <v>0</v>
      </c>
      <c r="E1053" s="67">
        <v>602750.18999999994</v>
      </c>
      <c r="F1053" s="68">
        <f t="shared" si="16"/>
        <v>26904840.250000015</v>
      </c>
      <c r="G1053" s="9"/>
      <c r="H1053" s="9"/>
    </row>
    <row r="1054" spans="1:8" s="10" customFormat="1" ht="14.25">
      <c r="A1054" s="69">
        <v>44981</v>
      </c>
      <c r="B1054" s="70" t="s">
        <v>1714</v>
      </c>
      <c r="C1054" s="84" t="s">
        <v>2</v>
      </c>
      <c r="D1054" s="71">
        <v>4796</v>
      </c>
      <c r="E1054" s="71">
        <v>0</v>
      </c>
      <c r="F1054" s="72">
        <f>+F1053+E1054-D1054</f>
        <v>26900044.250000015</v>
      </c>
      <c r="G1054" s="9"/>
      <c r="H1054" s="9"/>
    </row>
    <row r="1055" spans="1:8" s="10" customFormat="1" ht="14.25">
      <c r="A1055" s="36">
        <v>44981</v>
      </c>
      <c r="B1055" s="26" t="s">
        <v>1715</v>
      </c>
      <c r="C1055" s="37" t="s">
        <v>2</v>
      </c>
      <c r="D1055" s="27">
        <v>880</v>
      </c>
      <c r="E1055" s="27">
        <v>0</v>
      </c>
      <c r="F1055" s="28">
        <f t="shared" si="16"/>
        <v>26899164.250000015</v>
      </c>
      <c r="G1055" s="9"/>
      <c r="H1055" s="9"/>
    </row>
    <row r="1056" spans="1:8" s="10" customFormat="1" ht="14.25">
      <c r="A1056" s="36">
        <v>44981</v>
      </c>
      <c r="B1056" s="26" t="s">
        <v>1716</v>
      </c>
      <c r="C1056" s="37" t="s">
        <v>2</v>
      </c>
      <c r="D1056" s="27">
        <v>2400</v>
      </c>
      <c r="E1056" s="27">
        <v>0</v>
      </c>
      <c r="F1056" s="28">
        <f t="shared" si="16"/>
        <v>26896764.250000015</v>
      </c>
      <c r="G1056" s="9"/>
      <c r="H1056" s="9"/>
    </row>
    <row r="1057" spans="1:8" s="10" customFormat="1" ht="14.25">
      <c r="A1057" s="36">
        <v>44981</v>
      </c>
      <c r="B1057" s="26" t="s">
        <v>1717</v>
      </c>
      <c r="C1057" s="37" t="s">
        <v>2</v>
      </c>
      <c r="D1057" s="27">
        <v>12450</v>
      </c>
      <c r="E1057" s="27">
        <v>0</v>
      </c>
      <c r="F1057" s="28">
        <f t="shared" si="16"/>
        <v>26884314.250000015</v>
      </c>
      <c r="G1057" s="9"/>
      <c r="H1057" s="9"/>
    </row>
    <row r="1058" spans="1:8" s="10" customFormat="1" ht="14.25">
      <c r="A1058" s="36">
        <v>44981</v>
      </c>
      <c r="B1058" s="26" t="s">
        <v>1718</v>
      </c>
      <c r="C1058" s="37" t="s">
        <v>2</v>
      </c>
      <c r="D1058" s="27">
        <v>2560</v>
      </c>
      <c r="E1058" s="27">
        <v>0</v>
      </c>
      <c r="F1058" s="28">
        <f t="shared" si="16"/>
        <v>26881754.250000015</v>
      </c>
      <c r="G1058" s="9"/>
      <c r="H1058" s="9"/>
    </row>
    <row r="1059" spans="1:8" s="10" customFormat="1" ht="14.25">
      <c r="A1059" s="36">
        <v>44981</v>
      </c>
      <c r="B1059" s="26" t="s">
        <v>1719</v>
      </c>
      <c r="C1059" s="37" t="s">
        <v>2</v>
      </c>
      <c r="D1059" s="27">
        <v>1250</v>
      </c>
      <c r="E1059" s="27">
        <v>0</v>
      </c>
      <c r="F1059" s="28">
        <f t="shared" si="16"/>
        <v>26880504.250000015</v>
      </c>
      <c r="G1059" s="9"/>
      <c r="H1059" s="9"/>
    </row>
    <row r="1060" spans="1:8" s="10" customFormat="1" ht="14.25">
      <c r="A1060" s="36">
        <v>44981</v>
      </c>
      <c r="B1060" s="26" t="s">
        <v>1720</v>
      </c>
      <c r="C1060" s="37" t="s">
        <v>2</v>
      </c>
      <c r="D1060" s="27">
        <v>31180</v>
      </c>
      <c r="E1060" s="27">
        <v>0</v>
      </c>
      <c r="F1060" s="28">
        <f t="shared" si="16"/>
        <v>26849324.250000015</v>
      </c>
      <c r="G1060" s="9"/>
      <c r="H1060" s="9"/>
    </row>
    <row r="1061" spans="1:8" s="10" customFormat="1" ht="14.25">
      <c r="A1061" s="36">
        <v>44981</v>
      </c>
      <c r="B1061" s="26" t="s">
        <v>1721</v>
      </c>
      <c r="C1061" s="37" t="s">
        <v>2</v>
      </c>
      <c r="D1061" s="27">
        <v>20000</v>
      </c>
      <c r="E1061" s="27">
        <v>0</v>
      </c>
      <c r="F1061" s="28">
        <f t="shared" si="16"/>
        <v>26829324.250000015</v>
      </c>
      <c r="G1061" s="9"/>
      <c r="H1061" s="9"/>
    </row>
    <row r="1062" spans="1:8" s="10" customFormat="1" ht="14.25">
      <c r="A1062" s="36">
        <v>44981</v>
      </c>
      <c r="B1062" s="26" t="s">
        <v>1722</v>
      </c>
      <c r="C1062" s="37" t="s">
        <v>2</v>
      </c>
      <c r="D1062" s="27">
        <v>240</v>
      </c>
      <c r="E1062" s="27">
        <v>0</v>
      </c>
      <c r="F1062" s="28">
        <f t="shared" si="16"/>
        <v>26829084.250000015</v>
      </c>
      <c r="G1062" s="9"/>
      <c r="H1062" s="9"/>
    </row>
    <row r="1063" spans="1:8" s="10" customFormat="1" ht="14.25">
      <c r="A1063" s="36">
        <v>44981</v>
      </c>
      <c r="B1063" s="26" t="s">
        <v>1723</v>
      </c>
      <c r="C1063" s="37" t="s">
        <v>2</v>
      </c>
      <c r="D1063" s="27">
        <v>30650</v>
      </c>
      <c r="E1063" s="27">
        <v>0</v>
      </c>
      <c r="F1063" s="28">
        <f t="shared" si="16"/>
        <v>26798434.250000015</v>
      </c>
      <c r="G1063" s="9"/>
      <c r="H1063" s="9"/>
    </row>
    <row r="1064" spans="1:8" s="10" customFormat="1" ht="14.25">
      <c r="A1064" s="36">
        <v>44981</v>
      </c>
      <c r="B1064" s="26" t="s">
        <v>1724</v>
      </c>
      <c r="C1064" s="37" t="s">
        <v>2</v>
      </c>
      <c r="D1064" s="27">
        <v>4780</v>
      </c>
      <c r="E1064" s="27">
        <v>0</v>
      </c>
      <c r="F1064" s="28">
        <f t="shared" si="16"/>
        <v>26793654.250000015</v>
      </c>
      <c r="G1064" s="9"/>
      <c r="H1064" s="9"/>
    </row>
    <row r="1065" spans="1:8" s="10" customFormat="1" ht="14.25">
      <c r="A1065" s="36">
        <v>44981</v>
      </c>
      <c r="B1065" s="26" t="s">
        <v>1725</v>
      </c>
      <c r="C1065" s="37" t="s">
        <v>2</v>
      </c>
      <c r="D1065" s="27">
        <v>9150</v>
      </c>
      <c r="E1065" s="27">
        <v>0</v>
      </c>
      <c r="F1065" s="28">
        <f t="shared" si="16"/>
        <v>26784504.250000015</v>
      </c>
      <c r="G1065" s="9"/>
      <c r="H1065" s="9"/>
    </row>
    <row r="1066" spans="1:8" s="10" customFormat="1" ht="14.25">
      <c r="A1066" s="36">
        <v>44981</v>
      </c>
      <c r="B1066" s="26" t="s">
        <v>1726</v>
      </c>
      <c r="C1066" s="37" t="s">
        <v>2</v>
      </c>
      <c r="D1066" s="27">
        <v>29100</v>
      </c>
      <c r="E1066" s="27">
        <v>0</v>
      </c>
      <c r="F1066" s="28">
        <f t="shared" si="16"/>
        <v>26755404.250000015</v>
      </c>
      <c r="G1066" s="9"/>
      <c r="H1066" s="9"/>
    </row>
    <row r="1067" spans="1:8" s="10" customFormat="1" ht="14.25">
      <c r="A1067" s="36">
        <v>44981</v>
      </c>
      <c r="B1067" s="26" t="s">
        <v>1727</v>
      </c>
      <c r="C1067" s="37" t="s">
        <v>2</v>
      </c>
      <c r="D1067" s="27">
        <v>5000</v>
      </c>
      <c r="E1067" s="27">
        <v>0</v>
      </c>
      <c r="F1067" s="28">
        <f t="shared" si="16"/>
        <v>26750404.250000015</v>
      </c>
      <c r="G1067" s="9"/>
      <c r="H1067" s="9"/>
    </row>
    <row r="1068" spans="1:8" s="10" customFormat="1" ht="14.25">
      <c r="A1068" s="36">
        <v>44981</v>
      </c>
      <c r="B1068" s="26" t="s">
        <v>1728</v>
      </c>
      <c r="C1068" s="26" t="s">
        <v>264</v>
      </c>
      <c r="D1068" s="27">
        <v>135141</v>
      </c>
      <c r="E1068" s="27">
        <v>0</v>
      </c>
      <c r="F1068" s="28">
        <f t="shared" si="16"/>
        <v>26615263.250000015</v>
      </c>
      <c r="G1068" s="9"/>
      <c r="H1068" s="9"/>
    </row>
    <row r="1069" spans="1:8" s="10" customFormat="1" ht="14.25">
      <c r="A1069" s="36">
        <v>44981</v>
      </c>
      <c r="B1069" s="26" t="s">
        <v>1729</v>
      </c>
      <c r="C1069" s="26" t="s">
        <v>264</v>
      </c>
      <c r="D1069" s="27">
        <v>1560</v>
      </c>
      <c r="E1069" s="27">
        <v>0</v>
      </c>
      <c r="F1069" s="28">
        <f t="shared" si="16"/>
        <v>26613703.250000015</v>
      </c>
      <c r="G1069" s="9"/>
      <c r="H1069" s="9"/>
    </row>
    <row r="1070" spans="1:8" s="10" customFormat="1" ht="14.25">
      <c r="A1070" s="36">
        <v>44982</v>
      </c>
      <c r="B1070" s="26" t="s">
        <v>1730</v>
      </c>
      <c r="C1070" s="37" t="s">
        <v>2</v>
      </c>
      <c r="D1070" s="27">
        <v>45376</v>
      </c>
      <c r="E1070" s="27">
        <v>0</v>
      </c>
      <c r="F1070" s="28">
        <f t="shared" si="16"/>
        <v>26568327.250000015</v>
      </c>
      <c r="G1070" s="9"/>
      <c r="H1070" s="9"/>
    </row>
    <row r="1071" spans="1:8" s="10" customFormat="1" ht="14.25">
      <c r="A1071" s="36">
        <v>44985</v>
      </c>
      <c r="B1071" s="26" t="s">
        <v>1731</v>
      </c>
      <c r="C1071" s="26" t="s">
        <v>1708</v>
      </c>
      <c r="D1071" s="27">
        <v>0</v>
      </c>
      <c r="E1071" s="27">
        <v>186018.34</v>
      </c>
      <c r="F1071" s="28">
        <f t="shared" si="16"/>
        <v>26754345.590000015</v>
      </c>
      <c r="G1071" s="9"/>
      <c r="H1071" s="9"/>
    </row>
    <row r="1072" spans="1:8" s="10" customFormat="1" ht="14.25">
      <c r="A1072" s="36">
        <v>44985</v>
      </c>
      <c r="B1072" s="26" t="s">
        <v>1732</v>
      </c>
      <c r="C1072" s="26" t="s">
        <v>1733</v>
      </c>
      <c r="D1072" s="27">
        <v>0</v>
      </c>
      <c r="E1072" s="27">
        <v>6936.65</v>
      </c>
      <c r="F1072" s="28">
        <f t="shared" si="16"/>
        <v>26761282.240000013</v>
      </c>
      <c r="G1072" s="9"/>
      <c r="H1072" s="9"/>
    </row>
    <row r="1073" spans="1:8" s="10" customFormat="1" ht="14.25">
      <c r="A1073" s="36">
        <v>44985</v>
      </c>
      <c r="B1073" s="26" t="s">
        <v>1734</v>
      </c>
      <c r="C1073" s="26" t="s">
        <v>1733</v>
      </c>
      <c r="D1073" s="27">
        <v>0</v>
      </c>
      <c r="E1073" s="27">
        <v>24963.96</v>
      </c>
      <c r="F1073" s="28">
        <f t="shared" si="16"/>
        <v>26786246.200000014</v>
      </c>
      <c r="G1073" s="9"/>
      <c r="H1073" s="9"/>
    </row>
    <row r="1074" spans="1:8" s="10" customFormat="1" ht="14.25">
      <c r="A1074" s="36">
        <v>44985</v>
      </c>
      <c r="B1074" s="26" t="s">
        <v>1735</v>
      </c>
      <c r="C1074" s="26" t="s">
        <v>1401</v>
      </c>
      <c r="D1074" s="27">
        <v>0</v>
      </c>
      <c r="E1074" s="27">
        <v>21546.61</v>
      </c>
      <c r="F1074" s="28">
        <f t="shared" si="16"/>
        <v>26807792.810000014</v>
      </c>
      <c r="G1074" s="9"/>
      <c r="H1074" s="9"/>
    </row>
    <row r="1075" spans="1:8" s="10" customFormat="1" ht="14.25">
      <c r="A1075" s="36">
        <v>44985</v>
      </c>
      <c r="B1075" s="26" t="s">
        <v>1736</v>
      </c>
      <c r="C1075" s="26" t="s">
        <v>1737</v>
      </c>
      <c r="D1075" s="27">
        <v>0</v>
      </c>
      <c r="E1075" s="27">
        <v>67571.850000000006</v>
      </c>
      <c r="F1075" s="28">
        <f t="shared" si="16"/>
        <v>26875364.660000015</v>
      </c>
      <c r="G1075" s="9"/>
      <c r="H1075" s="9"/>
    </row>
    <row r="1076" spans="1:8" s="10" customFormat="1" ht="14.25">
      <c r="A1076" s="36">
        <v>44985</v>
      </c>
      <c r="B1076" s="26" t="s">
        <v>1738</v>
      </c>
      <c r="C1076" s="26" t="s">
        <v>64</v>
      </c>
      <c r="D1076" s="27">
        <v>0</v>
      </c>
      <c r="E1076" s="27">
        <v>527092.38</v>
      </c>
      <c r="F1076" s="28">
        <f t="shared" si="16"/>
        <v>27402457.040000014</v>
      </c>
      <c r="G1076" s="9"/>
      <c r="H1076" s="9"/>
    </row>
    <row r="1077" spans="1:8" s="10" customFormat="1" ht="14.25">
      <c r="A1077" s="36">
        <v>44985</v>
      </c>
      <c r="B1077" s="26" t="s">
        <v>1739</v>
      </c>
      <c r="C1077" s="26" t="s">
        <v>1740</v>
      </c>
      <c r="D1077" s="27">
        <v>0</v>
      </c>
      <c r="E1077" s="27">
        <v>5257.01</v>
      </c>
      <c r="F1077" s="28">
        <f t="shared" si="16"/>
        <v>27407714.050000016</v>
      </c>
      <c r="G1077" s="9"/>
      <c r="H1077" s="9"/>
    </row>
    <row r="1078" spans="1:8" s="10" customFormat="1" ht="14.25">
      <c r="A1078" s="36">
        <v>44985</v>
      </c>
      <c r="B1078" s="26" t="s">
        <v>1741</v>
      </c>
      <c r="C1078" s="26" t="s">
        <v>210</v>
      </c>
      <c r="D1078" s="27">
        <v>0</v>
      </c>
      <c r="E1078" s="27">
        <v>5649.12</v>
      </c>
      <c r="F1078" s="28">
        <f t="shared" si="16"/>
        <v>27413363.170000017</v>
      </c>
      <c r="G1078" s="9"/>
      <c r="H1078" s="9"/>
    </row>
    <row r="1079" spans="1:8" s="10" customFormat="1" ht="14.25">
      <c r="A1079" s="36">
        <v>44985</v>
      </c>
      <c r="B1079" s="26" t="s">
        <v>1742</v>
      </c>
      <c r="C1079" s="26" t="s">
        <v>1743</v>
      </c>
      <c r="D1079" s="27">
        <v>0</v>
      </c>
      <c r="E1079" s="27">
        <v>3700</v>
      </c>
      <c r="F1079" s="28">
        <f t="shared" si="16"/>
        <v>27417063.170000017</v>
      </c>
      <c r="G1079" s="9"/>
      <c r="H1079" s="9"/>
    </row>
    <row r="1080" spans="1:8" s="10" customFormat="1" ht="14.25">
      <c r="A1080" s="36">
        <v>44985</v>
      </c>
      <c r="B1080" s="26" t="s">
        <v>1744</v>
      </c>
      <c r="C1080" s="26" t="s">
        <v>1745</v>
      </c>
      <c r="D1080" s="27">
        <v>0</v>
      </c>
      <c r="E1080" s="27">
        <v>2625</v>
      </c>
      <c r="F1080" s="28">
        <f t="shared" si="16"/>
        <v>27419688.170000017</v>
      </c>
      <c r="G1080" s="9"/>
      <c r="H1080" s="9"/>
    </row>
    <row r="1081" spans="1:8" s="10" customFormat="1" ht="14.25">
      <c r="A1081" s="36">
        <v>44985</v>
      </c>
      <c r="B1081" s="26" t="s">
        <v>1746</v>
      </c>
      <c r="C1081" s="37" t="s">
        <v>2</v>
      </c>
      <c r="D1081" s="27">
        <v>5554</v>
      </c>
      <c r="E1081" s="27">
        <v>0</v>
      </c>
      <c r="F1081" s="28">
        <f t="shared" si="16"/>
        <v>27414134.170000017</v>
      </c>
      <c r="G1081" s="9"/>
      <c r="H1081" s="9"/>
    </row>
    <row r="1082" spans="1:8" s="10" customFormat="1" ht="14.25">
      <c r="A1082" s="36">
        <v>44985</v>
      </c>
      <c r="B1082" s="26" t="s">
        <v>1747</v>
      </c>
      <c r="C1082" s="37" t="s">
        <v>2</v>
      </c>
      <c r="D1082" s="27">
        <v>11220</v>
      </c>
      <c r="E1082" s="27">
        <v>0</v>
      </c>
      <c r="F1082" s="28">
        <f t="shared" si="16"/>
        <v>27402914.170000017</v>
      </c>
      <c r="G1082" s="9"/>
      <c r="H1082" s="9"/>
    </row>
    <row r="1083" spans="1:8" s="10" customFormat="1" ht="14.25">
      <c r="A1083" s="36">
        <v>44985</v>
      </c>
      <c r="B1083" s="26" t="s">
        <v>1748</v>
      </c>
      <c r="C1083" s="37" t="s">
        <v>2</v>
      </c>
      <c r="D1083" s="27">
        <v>950</v>
      </c>
      <c r="E1083" s="27">
        <v>0</v>
      </c>
      <c r="F1083" s="28">
        <f t="shared" si="16"/>
        <v>27401964.170000017</v>
      </c>
      <c r="G1083" s="9"/>
      <c r="H1083" s="9"/>
    </row>
    <row r="1084" spans="1:8" s="10" customFormat="1" ht="14.25">
      <c r="A1084" s="36">
        <v>44985</v>
      </c>
      <c r="B1084" s="26" t="s">
        <v>1749</v>
      </c>
      <c r="C1084" s="37" t="s">
        <v>2</v>
      </c>
      <c r="D1084" s="27">
        <v>26500</v>
      </c>
      <c r="E1084" s="27">
        <v>0</v>
      </c>
      <c r="F1084" s="28">
        <f t="shared" si="16"/>
        <v>27375464.170000017</v>
      </c>
      <c r="G1084" s="9"/>
      <c r="H1084" s="9"/>
    </row>
    <row r="1085" spans="1:8" s="10" customFormat="1" ht="14.25">
      <c r="A1085" s="36">
        <v>44985</v>
      </c>
      <c r="B1085" s="26" t="s">
        <v>1750</v>
      </c>
      <c r="C1085" s="37" t="s">
        <v>2</v>
      </c>
      <c r="D1085" s="27">
        <v>40100</v>
      </c>
      <c r="E1085" s="27">
        <v>0</v>
      </c>
      <c r="F1085" s="28">
        <f t="shared" si="16"/>
        <v>27335364.170000017</v>
      </c>
      <c r="G1085" s="9"/>
      <c r="H1085" s="9"/>
    </row>
    <row r="1086" spans="1:8" s="10" customFormat="1" ht="14.25">
      <c r="A1086" s="36">
        <v>44985</v>
      </c>
      <c r="B1086" s="26" t="s">
        <v>1751</v>
      </c>
      <c r="C1086" s="37" t="s">
        <v>2</v>
      </c>
      <c r="D1086" s="27">
        <v>20660</v>
      </c>
      <c r="E1086" s="27">
        <v>0</v>
      </c>
      <c r="F1086" s="28">
        <f t="shared" si="16"/>
        <v>27314704.170000017</v>
      </c>
      <c r="G1086" s="9"/>
      <c r="H1086" s="9"/>
    </row>
    <row r="1087" spans="1:8" s="10" customFormat="1" ht="14.25">
      <c r="A1087" s="36">
        <v>44985</v>
      </c>
      <c r="B1087" s="26" t="s">
        <v>1752</v>
      </c>
      <c r="C1087" s="37" t="s">
        <v>2</v>
      </c>
      <c r="D1087" s="27">
        <v>48970</v>
      </c>
      <c r="E1087" s="27">
        <v>0</v>
      </c>
      <c r="F1087" s="28">
        <f t="shared" si="16"/>
        <v>27265734.170000017</v>
      </c>
      <c r="G1087" s="9"/>
      <c r="H1087" s="9"/>
    </row>
    <row r="1088" spans="1:8" s="10" customFormat="1" ht="14.25">
      <c r="A1088" s="36">
        <v>44985</v>
      </c>
      <c r="B1088" s="26" t="s">
        <v>1753</v>
      </c>
      <c r="C1088" s="37" t="s">
        <v>2</v>
      </c>
      <c r="D1088" s="27">
        <v>34580</v>
      </c>
      <c r="E1088" s="27">
        <v>0</v>
      </c>
      <c r="F1088" s="28">
        <f t="shared" ref="F1088:F1114" si="17">+F1087+E1088-D1088</f>
        <v>27231154.170000017</v>
      </c>
      <c r="G1088" s="9"/>
      <c r="H1088" s="9"/>
    </row>
    <row r="1089" spans="1:8" s="10" customFormat="1" ht="14.25">
      <c r="A1089" s="36">
        <v>44985</v>
      </c>
      <c r="B1089" s="26" t="s">
        <v>1754</v>
      </c>
      <c r="C1089" s="37" t="s">
        <v>2</v>
      </c>
      <c r="D1089" s="27">
        <v>12460</v>
      </c>
      <c r="E1089" s="27">
        <v>0</v>
      </c>
      <c r="F1089" s="28">
        <f t="shared" si="17"/>
        <v>27218694.170000017</v>
      </c>
      <c r="G1089" s="9"/>
      <c r="H1089" s="9"/>
    </row>
    <row r="1090" spans="1:8" s="10" customFormat="1" ht="14.25">
      <c r="A1090" s="13"/>
      <c r="B1090" s="14"/>
      <c r="C1090" s="85"/>
      <c r="D1090" s="15"/>
      <c r="E1090" s="15"/>
      <c r="F1090" s="31"/>
      <c r="G1090" s="9"/>
      <c r="H1090" s="9"/>
    </row>
    <row r="1091" spans="1:8" s="10" customFormat="1" ht="14.25">
      <c r="A1091" s="79"/>
      <c r="B1091" s="80"/>
      <c r="C1091" s="86"/>
      <c r="D1091" s="81"/>
      <c r="E1091" s="81"/>
      <c r="F1091" s="82"/>
      <c r="G1091" s="9"/>
      <c r="H1091" s="9"/>
    </row>
    <row r="1092" spans="1:8" s="10" customFormat="1" ht="14.25">
      <c r="A1092" s="69">
        <v>44985</v>
      </c>
      <c r="B1092" s="70" t="s">
        <v>1755</v>
      </c>
      <c r="C1092" s="84" t="s">
        <v>2</v>
      </c>
      <c r="D1092" s="71">
        <v>40220</v>
      </c>
      <c r="E1092" s="71">
        <v>0</v>
      </c>
      <c r="F1092" s="72">
        <f>+F1089+E1092-D1092</f>
        <v>27178474.170000017</v>
      </c>
      <c r="G1092" s="9"/>
      <c r="H1092" s="9"/>
    </row>
    <row r="1093" spans="1:8" s="10" customFormat="1" ht="14.25">
      <c r="A1093" s="36">
        <v>44985</v>
      </c>
      <c r="B1093" s="26" t="s">
        <v>1756</v>
      </c>
      <c r="C1093" s="37" t="s">
        <v>2</v>
      </c>
      <c r="D1093" s="27">
        <v>46000</v>
      </c>
      <c r="E1093" s="27">
        <v>0</v>
      </c>
      <c r="F1093" s="28">
        <f t="shared" si="17"/>
        <v>27132474.170000017</v>
      </c>
      <c r="G1093" s="9"/>
      <c r="H1093" s="9"/>
    </row>
    <row r="1094" spans="1:8" s="10" customFormat="1" ht="14.25">
      <c r="A1094" s="36">
        <v>44985</v>
      </c>
      <c r="B1094" s="26" t="s">
        <v>1757</v>
      </c>
      <c r="C1094" s="37" t="s">
        <v>2</v>
      </c>
      <c r="D1094" s="27">
        <v>19410</v>
      </c>
      <c r="E1094" s="27">
        <v>0</v>
      </c>
      <c r="F1094" s="28">
        <f t="shared" si="17"/>
        <v>27113064.170000017</v>
      </c>
      <c r="G1094" s="9"/>
      <c r="H1094" s="9"/>
    </row>
    <row r="1095" spans="1:8" s="10" customFormat="1" ht="14.25">
      <c r="A1095" s="36">
        <v>44985</v>
      </c>
      <c r="B1095" s="26" t="s">
        <v>1758</v>
      </c>
      <c r="C1095" s="37" t="s">
        <v>2</v>
      </c>
      <c r="D1095" s="27">
        <v>26666</v>
      </c>
      <c r="E1095" s="27">
        <v>0</v>
      </c>
      <c r="F1095" s="28">
        <f t="shared" si="17"/>
        <v>27086398.170000017</v>
      </c>
      <c r="G1095" s="9"/>
      <c r="H1095" s="9"/>
    </row>
    <row r="1096" spans="1:8" s="10" customFormat="1" ht="14.25">
      <c r="A1096" s="36">
        <v>44985</v>
      </c>
      <c r="B1096" s="26" t="s">
        <v>1759</v>
      </c>
      <c r="C1096" s="37" t="s">
        <v>2</v>
      </c>
      <c r="D1096" s="27">
        <v>1800</v>
      </c>
      <c r="E1096" s="27">
        <v>0</v>
      </c>
      <c r="F1096" s="28">
        <f t="shared" si="17"/>
        <v>27084598.170000017</v>
      </c>
      <c r="G1096" s="9"/>
      <c r="H1096" s="9"/>
    </row>
    <row r="1097" spans="1:8" s="10" customFormat="1" ht="14.25">
      <c r="A1097" s="36">
        <v>44985</v>
      </c>
      <c r="B1097" s="26" t="s">
        <v>1760</v>
      </c>
      <c r="C1097" s="37" t="s">
        <v>2</v>
      </c>
      <c r="D1097" s="27">
        <v>12800</v>
      </c>
      <c r="E1097" s="27">
        <v>0</v>
      </c>
      <c r="F1097" s="28">
        <f t="shared" si="17"/>
        <v>27071798.170000017</v>
      </c>
      <c r="G1097" s="9"/>
      <c r="H1097" s="9"/>
    </row>
    <row r="1098" spans="1:8" s="10" customFormat="1" ht="14.25">
      <c r="A1098" s="65">
        <v>44985</v>
      </c>
      <c r="B1098" s="66" t="s">
        <v>1761</v>
      </c>
      <c r="C1098" s="83" t="s">
        <v>2</v>
      </c>
      <c r="D1098" s="67">
        <v>18730</v>
      </c>
      <c r="E1098" s="67">
        <v>0</v>
      </c>
      <c r="F1098" s="68">
        <f t="shared" si="17"/>
        <v>27053068.170000017</v>
      </c>
      <c r="G1098" s="9"/>
      <c r="H1098" s="9"/>
    </row>
    <row r="1099" spans="1:8" s="10" customFormat="1" ht="14.25">
      <c r="A1099" s="69">
        <v>44985</v>
      </c>
      <c r="B1099" s="70" t="s">
        <v>1762</v>
      </c>
      <c r="C1099" s="84" t="s">
        <v>2</v>
      </c>
      <c r="D1099" s="71">
        <v>51320</v>
      </c>
      <c r="E1099" s="71">
        <v>0</v>
      </c>
      <c r="F1099" s="72">
        <f>+F1098+E1099-D1099</f>
        <v>27001748.170000017</v>
      </c>
      <c r="G1099" s="9"/>
      <c r="H1099" s="9"/>
    </row>
    <row r="1100" spans="1:8" s="10" customFormat="1" ht="14.25">
      <c r="A1100" s="36">
        <v>44985</v>
      </c>
      <c r="B1100" s="26" t="s">
        <v>1763</v>
      </c>
      <c r="C1100" s="37" t="s">
        <v>2</v>
      </c>
      <c r="D1100" s="27">
        <v>11320</v>
      </c>
      <c r="E1100" s="27">
        <v>0</v>
      </c>
      <c r="F1100" s="28">
        <f t="shared" si="17"/>
        <v>26990428.170000017</v>
      </c>
      <c r="G1100" s="9"/>
      <c r="H1100" s="9"/>
    </row>
    <row r="1101" spans="1:8" s="10" customFormat="1" ht="14.25">
      <c r="A1101" s="36">
        <v>44985</v>
      </c>
      <c r="B1101" s="26" t="s">
        <v>1764</v>
      </c>
      <c r="C1101" s="37" t="s">
        <v>2</v>
      </c>
      <c r="D1101" s="27">
        <v>10000</v>
      </c>
      <c r="E1101" s="27">
        <v>0</v>
      </c>
      <c r="F1101" s="28">
        <f t="shared" si="17"/>
        <v>26980428.170000017</v>
      </c>
      <c r="G1101" s="9"/>
      <c r="H1101" s="9"/>
    </row>
    <row r="1102" spans="1:8" s="10" customFormat="1" ht="14.25">
      <c r="A1102" s="36">
        <v>44985</v>
      </c>
      <c r="B1102" s="26" t="s">
        <v>1765</v>
      </c>
      <c r="C1102" s="37" t="s">
        <v>2</v>
      </c>
      <c r="D1102" s="27">
        <v>12000</v>
      </c>
      <c r="E1102" s="27">
        <v>0</v>
      </c>
      <c r="F1102" s="28">
        <f t="shared" si="17"/>
        <v>26968428.170000017</v>
      </c>
      <c r="G1102" s="9"/>
      <c r="H1102" s="9"/>
    </row>
    <row r="1103" spans="1:8" s="10" customFormat="1" ht="14.25">
      <c r="A1103" s="36">
        <v>44985</v>
      </c>
      <c r="B1103" s="26" t="s">
        <v>1766</v>
      </c>
      <c r="C1103" s="37" t="s">
        <v>2</v>
      </c>
      <c r="D1103" s="27">
        <v>10000</v>
      </c>
      <c r="E1103" s="27">
        <v>0</v>
      </c>
      <c r="F1103" s="28">
        <f t="shared" si="17"/>
        <v>26958428.170000017</v>
      </c>
      <c r="G1103" s="9"/>
      <c r="H1103" s="9"/>
    </row>
    <row r="1104" spans="1:8" s="10" customFormat="1" ht="14.25">
      <c r="A1104" s="36">
        <v>44985</v>
      </c>
      <c r="B1104" s="26" t="s">
        <v>1767</v>
      </c>
      <c r="C1104" s="37" t="s">
        <v>2</v>
      </c>
      <c r="D1104" s="27">
        <v>2000</v>
      </c>
      <c r="E1104" s="27">
        <v>0</v>
      </c>
      <c r="F1104" s="28">
        <f t="shared" si="17"/>
        <v>26956428.170000017</v>
      </c>
      <c r="G1104" s="9"/>
      <c r="H1104" s="9"/>
    </row>
    <row r="1105" spans="1:8" s="10" customFormat="1" ht="14.25">
      <c r="A1105" s="36">
        <v>44985</v>
      </c>
      <c r="B1105" s="26" t="s">
        <v>1768</v>
      </c>
      <c r="C1105" s="37" t="s">
        <v>2</v>
      </c>
      <c r="D1105" s="27">
        <v>200</v>
      </c>
      <c r="E1105" s="27">
        <v>0</v>
      </c>
      <c r="F1105" s="28">
        <f t="shared" si="17"/>
        <v>26956228.170000017</v>
      </c>
      <c r="G1105" s="9"/>
      <c r="H1105" s="9"/>
    </row>
    <row r="1106" spans="1:8" s="10" customFormat="1" ht="14.25">
      <c r="A1106" s="36">
        <v>44985</v>
      </c>
      <c r="B1106" s="26" t="s">
        <v>1769</v>
      </c>
      <c r="C1106" s="37" t="s">
        <v>2</v>
      </c>
      <c r="D1106" s="27">
        <v>11820</v>
      </c>
      <c r="E1106" s="27">
        <v>0</v>
      </c>
      <c r="F1106" s="28">
        <f t="shared" si="17"/>
        <v>26944408.170000017</v>
      </c>
      <c r="G1106" s="9"/>
      <c r="H1106" s="9"/>
    </row>
    <row r="1107" spans="1:8" s="10" customFormat="1" ht="14.25">
      <c r="A1107" s="36">
        <v>44985</v>
      </c>
      <c r="B1107" s="26" t="s">
        <v>1770</v>
      </c>
      <c r="C1107" s="37" t="s">
        <v>2</v>
      </c>
      <c r="D1107" s="27">
        <v>21960</v>
      </c>
      <c r="E1107" s="27">
        <v>0</v>
      </c>
      <c r="F1107" s="28">
        <f t="shared" si="17"/>
        <v>26922448.170000017</v>
      </c>
      <c r="G1107" s="9"/>
      <c r="H1107" s="9"/>
    </row>
    <row r="1108" spans="1:8" s="10" customFormat="1" ht="14.25">
      <c r="A1108" s="36">
        <v>44985</v>
      </c>
      <c r="B1108" s="26" t="s">
        <v>1771</v>
      </c>
      <c r="C1108" s="37" t="s">
        <v>2</v>
      </c>
      <c r="D1108" s="27">
        <v>19460</v>
      </c>
      <c r="E1108" s="27">
        <v>0</v>
      </c>
      <c r="F1108" s="28">
        <f t="shared" si="17"/>
        <v>26902988.170000017</v>
      </c>
      <c r="G1108" s="9"/>
      <c r="H1108" s="9"/>
    </row>
    <row r="1109" spans="1:8" s="10" customFormat="1" ht="14.25">
      <c r="A1109" s="36">
        <v>44985</v>
      </c>
      <c r="B1109" s="26" t="s">
        <v>1772</v>
      </c>
      <c r="C1109" s="26" t="s">
        <v>110</v>
      </c>
      <c r="D1109" s="27">
        <v>4980</v>
      </c>
      <c r="E1109" s="27">
        <v>0</v>
      </c>
      <c r="F1109" s="28">
        <f t="shared" si="17"/>
        <v>26898008.170000017</v>
      </c>
      <c r="G1109" s="9"/>
      <c r="H1109" s="9"/>
    </row>
    <row r="1110" spans="1:8" s="10" customFormat="1" ht="14.25">
      <c r="A1110" s="36">
        <v>44985</v>
      </c>
      <c r="B1110" s="26" t="s">
        <v>1773</v>
      </c>
      <c r="C1110" s="26" t="s">
        <v>1774</v>
      </c>
      <c r="D1110" s="27">
        <v>71409</v>
      </c>
      <c r="E1110" s="27">
        <v>0</v>
      </c>
      <c r="F1110" s="28">
        <f t="shared" si="17"/>
        <v>26826599.170000017</v>
      </c>
      <c r="G1110" s="9"/>
      <c r="H1110" s="9"/>
    </row>
    <row r="1111" spans="1:8" s="10" customFormat="1" ht="14.25">
      <c r="A1111" s="36">
        <v>44985</v>
      </c>
      <c r="B1111" s="26" t="s">
        <v>1775</v>
      </c>
      <c r="C1111" s="26" t="s">
        <v>1774</v>
      </c>
      <c r="D1111" s="27">
        <v>331002.75</v>
      </c>
      <c r="E1111" s="27">
        <v>0</v>
      </c>
      <c r="F1111" s="28">
        <f t="shared" si="17"/>
        <v>26495596.420000017</v>
      </c>
      <c r="G1111" s="9"/>
      <c r="H1111" s="9"/>
    </row>
    <row r="1112" spans="1:8" s="10" customFormat="1" ht="14.25">
      <c r="A1112" s="36">
        <v>44985</v>
      </c>
      <c r="B1112" s="26" t="s">
        <v>1776</v>
      </c>
      <c r="C1112" s="26" t="s">
        <v>1777</v>
      </c>
      <c r="D1112" s="27">
        <v>142564.5</v>
      </c>
      <c r="E1112" s="27">
        <v>0</v>
      </c>
      <c r="F1112" s="28">
        <f t="shared" si="17"/>
        <v>26353031.920000017</v>
      </c>
      <c r="G1112" s="9"/>
      <c r="H1112" s="9"/>
    </row>
    <row r="1113" spans="1:8" s="10" customFormat="1" ht="14.25">
      <c r="A1113" s="36">
        <v>44985</v>
      </c>
      <c r="B1113" s="26" t="s">
        <v>1778</v>
      </c>
      <c r="C1113" s="26" t="s">
        <v>1779</v>
      </c>
      <c r="D1113" s="27">
        <v>121429.23</v>
      </c>
      <c r="E1113" s="27">
        <v>0</v>
      </c>
      <c r="F1113" s="28">
        <f t="shared" si="17"/>
        <v>26231602.690000016</v>
      </c>
      <c r="G1113" s="9"/>
      <c r="H1113" s="9"/>
    </row>
    <row r="1114" spans="1:8" s="3" customFormat="1" ht="14.25">
      <c r="A1114" s="36"/>
      <c r="B1114" s="26"/>
      <c r="D1114" s="27">
        <f>SUM(D25:D1113)</f>
        <v>12816177.809999999</v>
      </c>
      <c r="E1114" s="27">
        <f>SUM(E25:E1113)</f>
        <v>27264757.400000013</v>
      </c>
      <c r="F1114" s="28">
        <f t="shared" si="17"/>
        <v>40680182.280000031</v>
      </c>
      <c r="G1114" s="2"/>
      <c r="H1114" s="2"/>
    </row>
    <row r="1115" spans="1:8" s="3" customFormat="1" ht="14.25">
      <c r="A1115" s="13"/>
      <c r="B1115" s="14"/>
      <c r="C1115" s="29" t="s">
        <v>1815</v>
      </c>
      <c r="D1115" s="15"/>
      <c r="E1115" s="15"/>
      <c r="F1115" s="16">
        <v>40680182.280000001</v>
      </c>
      <c r="G1115" s="2"/>
      <c r="H1115" s="2"/>
    </row>
    <row r="1116" spans="1:8" s="3" customFormat="1" ht="14.25">
      <c r="A1116" s="17"/>
      <c r="B1116" s="17"/>
      <c r="C1116" s="17"/>
      <c r="D1116" s="18"/>
      <c r="E1116" s="18"/>
      <c r="F1116" s="18"/>
      <c r="G1116" s="2"/>
      <c r="H1116" s="2"/>
    </row>
    <row r="1117" spans="1:8" s="3" customFormat="1" ht="14.25">
      <c r="A1117" s="19"/>
      <c r="B1117" s="19"/>
      <c r="C1117" s="19"/>
      <c r="D1117" s="16"/>
      <c r="E1117" s="16"/>
      <c r="F1117" s="16"/>
      <c r="G1117" s="2"/>
      <c r="H1117" s="2"/>
    </row>
    <row r="1118" spans="1:8" s="3" customFormat="1" ht="12.75">
      <c r="G1118" s="7"/>
      <c r="H1118" s="7"/>
    </row>
    <row r="1119" spans="1:8" s="3" customFormat="1" ht="15.75">
      <c r="A1119" s="43" t="s">
        <v>1820</v>
      </c>
      <c r="B1119" s="32"/>
      <c r="C1119" s="39"/>
      <c r="D1119" s="28"/>
      <c r="E1119" s="28"/>
      <c r="F1119" s="40"/>
      <c r="G1119" s="2"/>
      <c r="H1119" s="2"/>
    </row>
    <row r="1120" spans="1:8" s="3" customFormat="1" ht="15.75">
      <c r="A1120" s="32" t="s">
        <v>1810</v>
      </c>
      <c r="B1120" s="32"/>
      <c r="C1120" s="39"/>
      <c r="D1120" s="28"/>
      <c r="E1120" s="28"/>
      <c r="F1120" s="40"/>
      <c r="G1120" s="2"/>
      <c r="H1120" s="2"/>
    </row>
    <row r="1121" spans="1:8" s="3" customFormat="1">
      <c r="A1121" s="32"/>
      <c r="B1121" s="32"/>
      <c r="C1121" s="32" t="s">
        <v>1818</v>
      </c>
      <c r="D1121" s="28"/>
      <c r="E1121" s="28"/>
      <c r="F1121" s="47">
        <v>2301.37</v>
      </c>
      <c r="G1121" s="2"/>
      <c r="H1121" s="2"/>
    </row>
    <row r="1122" spans="1:8" s="3" customFormat="1">
      <c r="A1122" s="44">
        <v>44985</v>
      </c>
      <c r="B1122" s="41" t="s">
        <v>1825</v>
      </c>
      <c r="C1122" s="42" t="s">
        <v>32</v>
      </c>
      <c r="D1122" s="45"/>
      <c r="E1122" s="48">
        <v>325</v>
      </c>
      <c r="F1122" s="49">
        <f>+F1121+D1122-E1122</f>
        <v>1976.37</v>
      </c>
      <c r="G1122" s="5"/>
      <c r="H1122" s="2"/>
    </row>
    <row r="1123" spans="1:8" s="3" customFormat="1">
      <c r="A1123" s="32"/>
      <c r="B1123" s="32"/>
      <c r="C1123" s="29" t="s">
        <v>1815</v>
      </c>
      <c r="D1123" s="28"/>
      <c r="E1123" s="28"/>
      <c r="F1123" s="47">
        <v>1976.37</v>
      </c>
      <c r="G1123" s="6"/>
      <c r="H1123" s="2"/>
    </row>
    <row r="1124" spans="1:8" s="3" customFormat="1" ht="14.25">
      <c r="A1124" s="32"/>
      <c r="B1124" s="32"/>
      <c r="C1124" s="40"/>
      <c r="D1124" s="28"/>
      <c r="E1124" s="28"/>
      <c r="F1124" s="40"/>
      <c r="G1124" s="6"/>
      <c r="H1124" s="2"/>
    </row>
    <row r="1125" spans="1:8" s="3" customFormat="1" ht="15.75">
      <c r="A1125" s="20"/>
      <c r="B1125" s="20"/>
      <c r="C1125" s="35"/>
      <c r="D1125" s="21"/>
      <c r="E1125" s="21"/>
      <c r="G1125" s="2"/>
      <c r="H1125" s="2"/>
    </row>
    <row r="1126" spans="1:8" s="3" customFormat="1" ht="15.75">
      <c r="B1126" s="20"/>
      <c r="C1126" s="35"/>
      <c r="D1126" s="21"/>
      <c r="E1126" s="21"/>
      <c r="F1126" s="16"/>
      <c r="G1126" s="2"/>
      <c r="H1126" s="2"/>
    </row>
    <row r="1127" spans="1:8" s="3" customFormat="1" ht="15.75">
      <c r="A1127" s="38"/>
      <c r="B1127" s="20"/>
      <c r="C1127" s="35"/>
      <c r="D1127" s="21"/>
      <c r="E1127" s="21"/>
      <c r="F1127" s="16"/>
      <c r="G1127" s="2"/>
      <c r="H1127" s="2"/>
    </row>
    <row r="1128" spans="1:8" s="3" customFormat="1" ht="14.25">
      <c r="A1128" s="32" t="s">
        <v>0</v>
      </c>
      <c r="B1128" s="32" t="s">
        <v>3</v>
      </c>
      <c r="C1128" s="32" t="s">
        <v>4</v>
      </c>
      <c r="D1128" s="28"/>
      <c r="E1128" s="28"/>
      <c r="F1128" s="28"/>
      <c r="G1128" s="2"/>
      <c r="H1128" s="2"/>
    </row>
    <row r="1129" spans="1:8" s="3" customFormat="1" ht="14.25">
      <c r="A1129" s="32" t="s">
        <v>1810</v>
      </c>
      <c r="B1129" s="32"/>
      <c r="C1129" s="32"/>
      <c r="D1129" s="28"/>
      <c r="E1129" s="28"/>
      <c r="F1129" s="28"/>
      <c r="G1129" s="2"/>
      <c r="H1129" s="2"/>
    </row>
    <row r="1130" spans="1:8" s="3" customFormat="1" ht="14.25">
      <c r="A1130" s="32"/>
      <c r="B1130" s="32"/>
      <c r="C1130" s="40"/>
      <c r="D1130" s="28"/>
      <c r="E1130" s="28"/>
      <c r="F1130" s="40"/>
      <c r="G1130" s="2"/>
      <c r="H1130" s="2"/>
    </row>
    <row r="1131" spans="1:8" s="3" customFormat="1" ht="14.25">
      <c r="A1131" s="32"/>
      <c r="B1131" s="32"/>
      <c r="C1131" s="32" t="s">
        <v>1818</v>
      </c>
      <c r="D1131" s="28"/>
      <c r="E1131" s="28"/>
      <c r="F1131" s="28">
        <v>53788.37</v>
      </c>
      <c r="G1131" s="2"/>
      <c r="H1131" s="2"/>
    </row>
    <row r="1132" spans="1:8" s="3" customFormat="1" ht="14.25">
      <c r="A1132" s="46">
        <v>44985</v>
      </c>
      <c r="B1132" s="43" t="s">
        <v>1812</v>
      </c>
      <c r="C1132" s="26" t="s">
        <v>32</v>
      </c>
      <c r="D1132" s="26"/>
      <c r="E1132" s="28">
        <v>305.25</v>
      </c>
      <c r="F1132" s="28">
        <f>+F1131-E1132</f>
        <v>53483.12</v>
      </c>
      <c r="G1132" s="2"/>
      <c r="H1132" s="2"/>
    </row>
    <row r="1133" spans="1:8" s="3" customFormat="1" ht="14.25">
      <c r="A1133" s="32"/>
      <c r="B1133" s="32"/>
      <c r="C1133" s="32"/>
      <c r="D1133" s="28"/>
      <c r="E1133" s="28"/>
      <c r="F1133" s="28"/>
      <c r="G1133" s="2"/>
      <c r="H1133" s="2"/>
    </row>
    <row r="1134" spans="1:8" s="3" customFormat="1" ht="14.25">
      <c r="A1134" s="32"/>
      <c r="B1134" s="32"/>
      <c r="C1134" s="32" t="s">
        <v>1811</v>
      </c>
      <c r="D1134" s="28"/>
      <c r="E1134" s="28"/>
      <c r="F1134" s="28">
        <v>53483.12</v>
      </c>
      <c r="G1134" s="2"/>
      <c r="H1134" s="2"/>
    </row>
    <row r="1135" spans="1:8" s="3" customFormat="1" ht="14.25">
      <c r="A1135" s="19"/>
      <c r="B1135" s="19"/>
      <c r="C1135" s="19"/>
      <c r="D1135" s="16"/>
      <c r="E1135" s="16"/>
      <c r="F1135" s="16"/>
      <c r="G1135" s="2"/>
      <c r="H1135" s="2"/>
    </row>
    <row r="1136" spans="1:8" s="3" customFormat="1" ht="15.75">
      <c r="A1136" s="38"/>
      <c r="B1136" s="20"/>
      <c r="C1136" s="35"/>
      <c r="D1136" s="21"/>
      <c r="E1136" s="21"/>
      <c r="F1136" s="16"/>
      <c r="G1136" s="2"/>
      <c r="H1136" s="2"/>
    </row>
    <row r="1137" spans="1:8" s="12" customFormat="1" ht="15.75">
      <c r="A1137" s="52" t="s">
        <v>1821</v>
      </c>
      <c r="B1137" s="53"/>
      <c r="C1137" s="35"/>
      <c r="D1137" s="51"/>
      <c r="E1137" s="51"/>
      <c r="F1137" s="51"/>
    </row>
    <row r="1138" spans="1:8" s="12" customFormat="1" ht="15.75">
      <c r="A1138" s="53" t="s">
        <v>1810</v>
      </c>
      <c r="B1138" s="53"/>
      <c r="D1138" s="51"/>
      <c r="E1138" s="51"/>
      <c r="F1138" s="51"/>
    </row>
    <row r="1139" spans="1:8" s="12" customFormat="1" ht="15.75">
      <c r="A1139" s="53"/>
      <c r="B1139" s="53"/>
      <c r="C1139" s="54"/>
      <c r="D1139" s="51"/>
      <c r="E1139" s="51"/>
      <c r="F1139" s="51"/>
    </row>
    <row r="1140" spans="1:8" s="12" customFormat="1" ht="15.75">
      <c r="A1140" s="55"/>
      <c r="B1140" s="55"/>
      <c r="C1140" s="55" t="s">
        <v>1818</v>
      </c>
      <c r="D1140" s="56"/>
      <c r="E1140" s="56"/>
      <c r="F1140" s="56">
        <v>772331.13</v>
      </c>
    </row>
    <row r="1141" spans="1:8" s="12" customFormat="1" ht="15.75">
      <c r="A1141" s="57">
        <v>44985</v>
      </c>
      <c r="B1141" s="58" t="s">
        <v>1822</v>
      </c>
      <c r="C1141" s="59" t="s">
        <v>32</v>
      </c>
      <c r="D1141" s="60">
        <v>0</v>
      </c>
      <c r="E1141" s="61">
        <v>175</v>
      </c>
      <c r="F1141" s="56">
        <f>+F1140+D1141-E1141</f>
        <v>772156.13</v>
      </c>
    </row>
    <row r="1142" spans="1:8" s="12" customFormat="1" ht="15.75">
      <c r="A1142" s="57">
        <v>44985</v>
      </c>
      <c r="B1142" s="58" t="s">
        <v>1823</v>
      </c>
      <c r="C1142" s="59" t="s">
        <v>1824</v>
      </c>
      <c r="D1142" s="60">
        <v>211151.85</v>
      </c>
      <c r="E1142" s="61">
        <v>0</v>
      </c>
      <c r="F1142" s="56">
        <f t="shared" ref="F1142:F1143" si="18">+F1141+D1142-E1142</f>
        <v>983307.98</v>
      </c>
    </row>
    <row r="1143" spans="1:8" s="12" customFormat="1" ht="15.75">
      <c r="A1143" s="55"/>
      <c r="B1143" s="55"/>
      <c r="C1143" s="55" t="s">
        <v>1811</v>
      </c>
      <c r="D1143" s="56"/>
      <c r="E1143" s="56"/>
      <c r="F1143" s="56">
        <f t="shared" si="18"/>
        <v>983307.98</v>
      </c>
    </row>
    <row r="1144" spans="1:8" s="12" customFormat="1" ht="15.75">
      <c r="A1144" s="55"/>
      <c r="B1144" s="55"/>
      <c r="C1144" s="55"/>
      <c r="D1144" s="56"/>
      <c r="E1144" s="56"/>
      <c r="F1144" s="56"/>
    </row>
    <row r="1145" spans="1:8" s="12" customFormat="1" ht="15.75">
      <c r="A1145" s="54"/>
      <c r="B1145" s="54"/>
      <c r="C1145" s="54"/>
      <c r="D1145" s="89"/>
      <c r="E1145" s="89"/>
      <c r="F1145" s="89"/>
    </row>
    <row r="1146" spans="1:8" s="3" customFormat="1" ht="14.25">
      <c r="A1146" s="19"/>
      <c r="B1146" s="19"/>
      <c r="C1146" s="19"/>
      <c r="D1146" s="16"/>
      <c r="E1146" s="16"/>
      <c r="F1146" s="16"/>
      <c r="G1146" s="2"/>
      <c r="H1146" s="2"/>
    </row>
    <row r="1147" spans="1:8" s="3" customFormat="1" ht="15.75">
      <c r="A1147" s="53" t="s">
        <v>0</v>
      </c>
      <c r="B1147" s="62" t="s">
        <v>1817</v>
      </c>
      <c r="C1147" s="63"/>
      <c r="D1147" s="11"/>
      <c r="E1147" s="11"/>
      <c r="F1147" s="11"/>
      <c r="G1147" s="2"/>
      <c r="H1147" s="2"/>
    </row>
    <row r="1148" spans="1:8" s="3" customFormat="1" ht="15.75">
      <c r="A1148" s="53" t="s">
        <v>1810</v>
      </c>
      <c r="B1148" s="53"/>
      <c r="C1148" s="63"/>
      <c r="D1148" s="16"/>
      <c r="E1148" s="16"/>
      <c r="F1148" s="16"/>
      <c r="G1148" s="2"/>
      <c r="H1148" s="2"/>
    </row>
    <row r="1149" spans="1:8" s="3" customFormat="1" ht="14.25">
      <c r="A1149" s="19"/>
      <c r="B1149" s="19"/>
      <c r="C1149" s="19"/>
      <c r="D1149" s="16"/>
      <c r="E1149" s="16"/>
      <c r="F1149" s="16"/>
      <c r="G1149" s="2"/>
      <c r="H1149" s="2"/>
    </row>
    <row r="1150" spans="1:8" s="3" customFormat="1" ht="14.25">
      <c r="A1150" s="19"/>
      <c r="B1150" s="19"/>
      <c r="C1150" s="19"/>
      <c r="D1150" s="16"/>
      <c r="E1150" s="16"/>
      <c r="F1150" s="16"/>
      <c r="G1150" s="2"/>
      <c r="H1150" s="2"/>
    </row>
    <row r="1151" spans="1:8" s="3" customFormat="1" ht="14.25">
      <c r="A1151" s="32"/>
      <c r="B1151" s="32"/>
      <c r="C1151" s="32" t="s">
        <v>1818</v>
      </c>
      <c r="D1151" s="28"/>
      <c r="E1151" s="28"/>
      <c r="F1151" s="28">
        <v>19605.54</v>
      </c>
      <c r="G1151" s="2"/>
      <c r="H1151" s="2"/>
    </row>
    <row r="1152" spans="1:8" s="3" customFormat="1" ht="14.25">
      <c r="A1152" s="36">
        <v>44963</v>
      </c>
      <c r="B1152" s="26" t="s">
        <v>5</v>
      </c>
      <c r="C1152" s="26" t="s">
        <v>6</v>
      </c>
      <c r="D1152" s="27">
        <v>1025</v>
      </c>
      <c r="E1152" s="28"/>
      <c r="F1152" s="28">
        <f>+F1151+D1152-E1152</f>
        <v>20630.54</v>
      </c>
      <c r="G1152" s="2"/>
      <c r="H1152" s="2"/>
    </row>
    <row r="1153" spans="1:8" s="3" customFormat="1" ht="14.25">
      <c r="A1153" s="36">
        <v>44963</v>
      </c>
      <c r="B1153" s="26" t="s">
        <v>7</v>
      </c>
      <c r="C1153" s="26" t="s">
        <v>8</v>
      </c>
      <c r="D1153" s="27">
        <v>4390.25</v>
      </c>
      <c r="E1153" s="28"/>
      <c r="F1153" s="28">
        <f t="shared" ref="F1153:F1166" si="19">+F1152+D1153-E1153</f>
        <v>25020.79</v>
      </c>
      <c r="G1153" s="2"/>
      <c r="H1153" s="2"/>
    </row>
    <row r="1154" spans="1:8" s="3" customFormat="1" ht="14.25">
      <c r="A1154" s="36">
        <v>44963</v>
      </c>
      <c r="B1154" s="26" t="s">
        <v>9</v>
      </c>
      <c r="C1154" s="26" t="s">
        <v>10</v>
      </c>
      <c r="D1154" s="27">
        <v>2450</v>
      </c>
      <c r="E1154" s="28"/>
      <c r="F1154" s="28">
        <f t="shared" si="19"/>
        <v>27470.79</v>
      </c>
      <c r="G1154" s="2"/>
      <c r="H1154" s="2"/>
    </row>
    <row r="1155" spans="1:8" s="3" customFormat="1" ht="14.25">
      <c r="A1155" s="36">
        <v>44963</v>
      </c>
      <c r="B1155" s="26" t="s">
        <v>11</v>
      </c>
      <c r="C1155" s="26" t="s">
        <v>12</v>
      </c>
      <c r="D1155" s="27">
        <v>1337.5</v>
      </c>
      <c r="E1155" s="28"/>
      <c r="F1155" s="28">
        <f t="shared" si="19"/>
        <v>28808.29</v>
      </c>
      <c r="G1155" s="2"/>
      <c r="H1155" s="2"/>
    </row>
    <row r="1156" spans="1:8" s="3" customFormat="1" ht="14.25">
      <c r="A1156" s="36">
        <v>44978</v>
      </c>
      <c r="B1156" s="26" t="s">
        <v>13</v>
      </c>
      <c r="C1156" s="26" t="s">
        <v>14</v>
      </c>
      <c r="D1156" s="27">
        <v>4864.95</v>
      </c>
      <c r="E1156" s="28"/>
      <c r="F1156" s="28">
        <f t="shared" si="19"/>
        <v>33673.24</v>
      </c>
      <c r="G1156" s="2"/>
      <c r="H1156" s="2"/>
    </row>
    <row r="1157" spans="1:8" s="3" customFormat="1" ht="14.25">
      <c r="A1157" s="36">
        <v>44978</v>
      </c>
      <c r="B1157" s="26" t="s">
        <v>15</v>
      </c>
      <c r="C1157" s="26" t="s">
        <v>16</v>
      </c>
      <c r="D1157" s="27">
        <v>4469.6499999999996</v>
      </c>
      <c r="E1157" s="28"/>
      <c r="F1157" s="28">
        <f t="shared" si="19"/>
        <v>38142.89</v>
      </c>
      <c r="G1157" s="2"/>
      <c r="H1157" s="2"/>
    </row>
    <row r="1158" spans="1:8" s="3" customFormat="1" ht="14.25">
      <c r="A1158" s="36">
        <v>44978</v>
      </c>
      <c r="B1158" s="26" t="s">
        <v>17</v>
      </c>
      <c r="C1158" s="26" t="s">
        <v>18</v>
      </c>
      <c r="D1158" s="27">
        <v>1025</v>
      </c>
      <c r="E1158" s="28"/>
      <c r="F1158" s="28">
        <f t="shared" si="19"/>
        <v>39167.89</v>
      </c>
      <c r="G1158" s="2"/>
      <c r="H1158" s="2"/>
    </row>
    <row r="1159" spans="1:8" s="3" customFormat="1" ht="14.25">
      <c r="A1159" s="36">
        <v>44978</v>
      </c>
      <c r="B1159" s="26" t="s">
        <v>19</v>
      </c>
      <c r="C1159" s="26" t="s">
        <v>20</v>
      </c>
      <c r="D1159" s="27">
        <v>875</v>
      </c>
      <c r="E1159" s="28"/>
      <c r="F1159" s="28">
        <f t="shared" si="19"/>
        <v>40042.89</v>
      </c>
      <c r="G1159" s="2"/>
      <c r="H1159" s="2"/>
    </row>
    <row r="1160" spans="1:8" s="3" customFormat="1" ht="14.25">
      <c r="A1160" s="36">
        <v>44978</v>
      </c>
      <c r="B1160" s="26" t="s">
        <v>21</v>
      </c>
      <c r="C1160" s="26" t="s">
        <v>22</v>
      </c>
      <c r="D1160" s="27">
        <v>1587.5</v>
      </c>
      <c r="E1160" s="28"/>
      <c r="F1160" s="28">
        <f t="shared" si="19"/>
        <v>41630.39</v>
      </c>
      <c r="G1160" s="2"/>
      <c r="H1160" s="2"/>
    </row>
    <row r="1161" spans="1:8" s="3" customFormat="1" ht="14.25">
      <c r="A1161" s="36">
        <v>44981</v>
      </c>
      <c r="B1161" s="26" t="s">
        <v>23</v>
      </c>
      <c r="C1161" s="26" t="s">
        <v>24</v>
      </c>
      <c r="D1161" s="27">
        <v>4268.5</v>
      </c>
      <c r="E1161" s="28"/>
      <c r="F1161" s="28">
        <f t="shared" si="19"/>
        <v>45898.89</v>
      </c>
      <c r="G1161" s="2"/>
      <c r="H1161" s="2"/>
    </row>
    <row r="1162" spans="1:8" s="3" customFormat="1" ht="14.25">
      <c r="A1162" s="36">
        <v>44981</v>
      </c>
      <c r="B1162" s="26" t="s">
        <v>25</v>
      </c>
      <c r="C1162" s="26" t="s">
        <v>26</v>
      </c>
      <c r="D1162" s="27">
        <v>2462.5</v>
      </c>
      <c r="E1162" s="28"/>
      <c r="F1162" s="28">
        <f t="shared" si="19"/>
        <v>48361.39</v>
      </c>
      <c r="G1162" s="2"/>
      <c r="H1162" s="2"/>
    </row>
    <row r="1163" spans="1:8" s="3" customFormat="1" ht="14.25">
      <c r="A1163" s="36">
        <v>44981</v>
      </c>
      <c r="B1163" s="26" t="s">
        <v>27</v>
      </c>
      <c r="C1163" s="26" t="s">
        <v>28</v>
      </c>
      <c r="D1163" s="27">
        <v>2425</v>
      </c>
      <c r="E1163" s="28"/>
      <c r="F1163" s="28">
        <f t="shared" si="19"/>
        <v>50786.39</v>
      </c>
      <c r="G1163" s="2"/>
      <c r="H1163" s="2"/>
    </row>
    <row r="1164" spans="1:8" s="3" customFormat="1" ht="14.25">
      <c r="A1164" s="36">
        <v>44981</v>
      </c>
      <c r="B1164" s="26" t="s">
        <v>29</v>
      </c>
      <c r="C1164" s="26" t="s">
        <v>30</v>
      </c>
      <c r="D1164" s="27">
        <v>2425</v>
      </c>
      <c r="E1164" s="28"/>
      <c r="F1164" s="28">
        <f t="shared" si="19"/>
        <v>53211.39</v>
      </c>
      <c r="G1164" s="2"/>
      <c r="H1164" s="2"/>
    </row>
    <row r="1165" spans="1:8" s="3" customFormat="1" ht="14.25">
      <c r="A1165" s="36">
        <v>44985</v>
      </c>
      <c r="B1165" s="26" t="s">
        <v>31</v>
      </c>
      <c r="C1165" s="26" t="s">
        <v>32</v>
      </c>
      <c r="D1165" s="27">
        <v>0</v>
      </c>
      <c r="E1165" s="28">
        <v>310.85000000000002</v>
      </c>
      <c r="F1165" s="28">
        <f t="shared" si="19"/>
        <v>52900.54</v>
      </c>
      <c r="G1165" s="2"/>
      <c r="H1165" s="2"/>
    </row>
    <row r="1166" spans="1:8" s="3" customFormat="1" ht="14.25">
      <c r="A1166" s="36"/>
      <c r="B1166" s="26"/>
      <c r="C1166" s="32" t="s">
        <v>1811</v>
      </c>
      <c r="D1166" s="27"/>
      <c r="E1166" s="28"/>
      <c r="F1166" s="28">
        <f t="shared" si="19"/>
        <v>52900.54</v>
      </c>
      <c r="G1166" s="2"/>
      <c r="H1166" s="2"/>
    </row>
    <row r="1167" spans="1:8" s="3" customFormat="1" ht="14.25">
      <c r="A1167" s="13"/>
      <c r="B1167" s="14"/>
      <c r="C1167" s="14"/>
      <c r="D1167" s="15"/>
      <c r="E1167" s="16"/>
      <c r="F1167" s="16"/>
      <c r="G1167" s="2"/>
      <c r="H1167" s="2"/>
    </row>
    <row r="1168" spans="1:8" s="3" customFormat="1" ht="14.25">
      <c r="A1168" s="19" t="s">
        <v>1</v>
      </c>
      <c r="B1168" s="19"/>
      <c r="C1168" s="19"/>
      <c r="D1168" s="16"/>
      <c r="E1168" s="16"/>
      <c r="F1168" s="16"/>
      <c r="G1168" s="2"/>
      <c r="H1168" s="2"/>
    </row>
    <row r="1169" spans="1:8" s="3" customFormat="1" ht="14.25">
      <c r="A1169" s="19" t="s">
        <v>1814</v>
      </c>
      <c r="C1169" s="19"/>
      <c r="D1169" s="16"/>
      <c r="E1169" s="16"/>
      <c r="F1169" s="16"/>
      <c r="G1169" s="2"/>
      <c r="H1169" s="2"/>
    </row>
    <row r="1170" spans="1:8" s="3" customFormat="1" ht="15.75">
      <c r="A1170" s="12" t="s">
        <v>1810</v>
      </c>
      <c r="C1170" s="19"/>
      <c r="D1170" s="16"/>
      <c r="E1170" s="16"/>
      <c r="F1170" s="16"/>
      <c r="G1170" s="2"/>
      <c r="H1170" s="2"/>
    </row>
    <row r="1171" spans="1:8" s="3" customFormat="1" ht="15.75">
      <c r="C1171" s="19"/>
      <c r="D1171" s="23"/>
      <c r="E1171" s="24"/>
      <c r="F1171" s="16"/>
      <c r="G1171" s="2"/>
      <c r="H1171" s="2"/>
    </row>
    <row r="1172" spans="1:8" s="3" customFormat="1" ht="15.75">
      <c r="A1172" s="19"/>
      <c r="C1172" s="32" t="s">
        <v>1818</v>
      </c>
      <c r="D1172" s="28"/>
      <c r="E1172" s="33"/>
      <c r="F1172" s="34">
        <v>12592691.810000001</v>
      </c>
      <c r="G1172" s="2"/>
      <c r="H1172" s="2"/>
    </row>
    <row r="1173" spans="1:8" s="3" customFormat="1" ht="14.25">
      <c r="A1173" s="25">
        <v>44965</v>
      </c>
      <c r="B1173" s="26" t="s">
        <v>1785</v>
      </c>
      <c r="C1173" s="26" t="s">
        <v>1827</v>
      </c>
      <c r="D1173" s="27">
        <v>287454.64</v>
      </c>
      <c r="E1173" s="27">
        <v>0</v>
      </c>
      <c r="F1173" s="28">
        <f>+F1172+D1173-E1173</f>
        <v>12880146.450000001</v>
      </c>
      <c r="G1173" s="2"/>
      <c r="H1173" s="2"/>
    </row>
    <row r="1174" spans="1:8" s="3" customFormat="1" ht="14.25">
      <c r="A1174" s="25">
        <v>44965</v>
      </c>
      <c r="B1174" s="26" t="s">
        <v>1786</v>
      </c>
      <c r="C1174" s="26" t="s">
        <v>1827</v>
      </c>
      <c r="D1174" s="27">
        <v>0</v>
      </c>
      <c r="E1174" s="27">
        <v>287454.64</v>
      </c>
      <c r="F1174" s="28">
        <f t="shared" ref="F1174:F1192" si="20">+F1173+D1174-E1174</f>
        <v>12592691.810000001</v>
      </c>
      <c r="G1174" s="2"/>
      <c r="H1174" s="2"/>
    </row>
    <row r="1175" spans="1:8" s="3" customFormat="1" ht="14.25">
      <c r="A1175" s="25">
        <v>44966</v>
      </c>
      <c r="B1175" s="26" t="s">
        <v>1787</v>
      </c>
      <c r="C1175" s="26" t="s">
        <v>1828</v>
      </c>
      <c r="D1175" s="27">
        <v>0</v>
      </c>
      <c r="E1175" s="27">
        <v>132833.35</v>
      </c>
      <c r="F1175" s="28">
        <f t="shared" si="20"/>
        <v>12459858.460000001</v>
      </c>
      <c r="G1175" s="2"/>
      <c r="H1175" s="2"/>
    </row>
    <row r="1176" spans="1:8" s="3" customFormat="1" ht="14.25">
      <c r="A1176" s="25">
        <v>44966</v>
      </c>
      <c r="B1176" s="26" t="s">
        <v>1788</v>
      </c>
      <c r="C1176" s="26" t="s">
        <v>1828</v>
      </c>
      <c r="D1176" s="27">
        <v>0</v>
      </c>
      <c r="E1176" s="27">
        <v>244994.53</v>
      </c>
      <c r="F1176" s="28">
        <f t="shared" si="20"/>
        <v>12214863.930000002</v>
      </c>
      <c r="G1176" s="2"/>
      <c r="H1176" s="2"/>
    </row>
    <row r="1177" spans="1:8" s="3" customFormat="1" ht="14.25">
      <c r="A1177" s="25">
        <v>44970</v>
      </c>
      <c r="B1177" s="26" t="s">
        <v>1789</v>
      </c>
      <c r="C1177" s="26" t="s">
        <v>1829</v>
      </c>
      <c r="D1177" s="27">
        <v>0</v>
      </c>
      <c r="E1177" s="27">
        <v>15718</v>
      </c>
      <c r="F1177" s="28">
        <f t="shared" si="20"/>
        <v>12199145.930000002</v>
      </c>
      <c r="G1177" s="2"/>
      <c r="H1177" s="2"/>
    </row>
    <row r="1178" spans="1:8" s="3" customFormat="1" ht="14.25">
      <c r="A1178" s="25">
        <v>44970</v>
      </c>
      <c r="B1178" s="26" t="s">
        <v>1790</v>
      </c>
      <c r="C1178" s="26" t="s">
        <v>1827</v>
      </c>
      <c r="D1178" s="27">
        <v>0</v>
      </c>
      <c r="E1178" s="27">
        <v>122186.56</v>
      </c>
      <c r="F1178" s="28">
        <f t="shared" si="20"/>
        <v>12076959.370000001</v>
      </c>
      <c r="G1178" s="2"/>
      <c r="H1178" s="2"/>
    </row>
    <row r="1179" spans="1:8" s="3" customFormat="1" ht="14.25">
      <c r="A1179" s="25">
        <v>44974</v>
      </c>
      <c r="B1179" s="26" t="s">
        <v>1791</v>
      </c>
      <c r="C1179" s="26" t="s">
        <v>1792</v>
      </c>
      <c r="D1179" s="27">
        <v>0</v>
      </c>
      <c r="E1179" s="27">
        <v>8097</v>
      </c>
      <c r="F1179" s="28">
        <f t="shared" si="20"/>
        <v>12068862.370000001</v>
      </c>
      <c r="G1179" s="2"/>
      <c r="H1179" s="2"/>
    </row>
    <row r="1180" spans="1:8" s="3" customFormat="1" ht="14.25">
      <c r="A1180" s="25">
        <v>44978</v>
      </c>
      <c r="B1180" s="26" t="s">
        <v>1793</v>
      </c>
      <c r="C1180" s="26" t="s">
        <v>234</v>
      </c>
      <c r="D1180" s="27">
        <v>0</v>
      </c>
      <c r="E1180" s="27">
        <v>433333.32</v>
      </c>
      <c r="F1180" s="28">
        <f t="shared" si="20"/>
        <v>11635529.050000001</v>
      </c>
      <c r="G1180" s="2"/>
      <c r="H1180" s="2"/>
    </row>
    <row r="1181" spans="1:8" s="3" customFormat="1" ht="14.25">
      <c r="A1181" s="25">
        <v>44979</v>
      </c>
      <c r="B1181" s="26" t="s">
        <v>1794</v>
      </c>
      <c r="C1181" s="26" t="s">
        <v>1792</v>
      </c>
      <c r="D1181" s="27">
        <v>8097</v>
      </c>
      <c r="E1181" s="27">
        <v>0</v>
      </c>
      <c r="F1181" s="28">
        <f t="shared" si="20"/>
        <v>11643626.050000001</v>
      </c>
      <c r="G1181" s="2"/>
      <c r="H1181" s="2"/>
    </row>
    <row r="1182" spans="1:8" s="3" customFormat="1" ht="14.25">
      <c r="A1182" s="25">
        <v>44979</v>
      </c>
      <c r="B1182" s="26" t="s">
        <v>1795</v>
      </c>
      <c r="C1182" s="26" t="s">
        <v>234</v>
      </c>
      <c r="D1182" s="27">
        <v>433333.32</v>
      </c>
      <c r="E1182" s="27">
        <v>0</v>
      </c>
      <c r="F1182" s="28">
        <f t="shared" si="20"/>
        <v>12076959.370000001</v>
      </c>
      <c r="G1182" s="2"/>
      <c r="H1182" s="2"/>
    </row>
    <row r="1183" spans="1:8" s="3" customFormat="1" ht="14.25">
      <c r="A1183" s="25">
        <v>44981</v>
      </c>
      <c r="B1183" s="26" t="s">
        <v>1796</v>
      </c>
      <c r="C1183" s="26" t="s">
        <v>1828</v>
      </c>
      <c r="D1183" s="27">
        <v>0</v>
      </c>
      <c r="E1183" s="27">
        <v>612398.56000000006</v>
      </c>
      <c r="F1183" s="28">
        <f t="shared" si="20"/>
        <v>11464560.810000001</v>
      </c>
      <c r="G1183" s="2"/>
      <c r="H1183" s="2"/>
    </row>
    <row r="1184" spans="1:8" s="3" customFormat="1" ht="14.25">
      <c r="A1184" s="25">
        <v>44981</v>
      </c>
      <c r="B1184" s="26" t="s">
        <v>1797</v>
      </c>
      <c r="C1184" s="26" t="s">
        <v>1827</v>
      </c>
      <c r="D1184" s="27">
        <v>0</v>
      </c>
      <c r="E1184" s="27">
        <v>287454.64</v>
      </c>
      <c r="F1184" s="28">
        <f t="shared" si="20"/>
        <v>11177106.17</v>
      </c>
      <c r="G1184" s="2"/>
      <c r="H1184" s="2"/>
    </row>
    <row r="1185" spans="1:8" s="3" customFormat="1" ht="14.25">
      <c r="A1185" s="25">
        <v>44985</v>
      </c>
      <c r="B1185" s="26" t="s">
        <v>1798</v>
      </c>
      <c r="C1185" s="26" t="s">
        <v>1799</v>
      </c>
      <c r="D1185" s="27">
        <v>0</v>
      </c>
      <c r="E1185" s="27">
        <v>14105815.640000001</v>
      </c>
      <c r="F1185" s="28">
        <f t="shared" si="20"/>
        <v>-2928709.4700000007</v>
      </c>
      <c r="G1185" s="2"/>
      <c r="H1185" s="2"/>
    </row>
    <row r="1186" spans="1:8" s="3" customFormat="1" ht="14.25">
      <c r="A1186" s="25">
        <v>44985</v>
      </c>
      <c r="B1186" s="26" t="s">
        <v>1800</v>
      </c>
      <c r="C1186" s="26" t="s">
        <v>1801</v>
      </c>
      <c r="D1186" s="27">
        <v>0</v>
      </c>
      <c r="E1186" s="27">
        <v>122058.56</v>
      </c>
      <c r="F1186" s="28">
        <f t="shared" si="20"/>
        <v>-3050768.0300000007</v>
      </c>
      <c r="G1186" s="2"/>
      <c r="H1186" s="2"/>
    </row>
    <row r="1187" spans="1:8" s="3" customFormat="1" ht="14.25">
      <c r="A1187" s="25">
        <v>44985</v>
      </c>
      <c r="B1187" s="26" t="s">
        <v>1802</v>
      </c>
      <c r="C1187" s="26" t="s">
        <v>1803</v>
      </c>
      <c r="D1187" s="27">
        <v>0</v>
      </c>
      <c r="E1187" s="27">
        <v>700000</v>
      </c>
      <c r="F1187" s="28">
        <f t="shared" si="20"/>
        <v>-3750768.0300000007</v>
      </c>
      <c r="G1187" s="2"/>
      <c r="H1187" s="2"/>
    </row>
    <row r="1188" spans="1:8" s="3" customFormat="1" ht="14.25">
      <c r="A1188" s="25">
        <v>44985</v>
      </c>
      <c r="B1188" s="26" t="s">
        <v>1804</v>
      </c>
      <c r="C1188" s="26" t="s">
        <v>1805</v>
      </c>
      <c r="D1188" s="27">
        <v>0</v>
      </c>
      <c r="E1188" s="27">
        <v>447415.42</v>
      </c>
      <c r="F1188" s="28">
        <f t="shared" si="20"/>
        <v>-4198183.4500000011</v>
      </c>
      <c r="G1188" s="2"/>
      <c r="H1188" s="2"/>
    </row>
    <row r="1189" spans="1:8" s="3" customFormat="1" ht="14.25">
      <c r="A1189" s="25">
        <v>44985</v>
      </c>
      <c r="B1189" s="26" t="s">
        <v>1806</v>
      </c>
      <c r="C1189" s="26" t="s">
        <v>1807</v>
      </c>
      <c r="D1189" s="27">
        <v>0</v>
      </c>
      <c r="E1189" s="27">
        <v>780772.44</v>
      </c>
      <c r="F1189" s="28">
        <f t="shared" si="20"/>
        <v>-4978955.8900000006</v>
      </c>
      <c r="G1189" s="2"/>
      <c r="H1189" s="2"/>
    </row>
    <row r="1190" spans="1:8" s="3" customFormat="1" ht="14.25">
      <c r="A1190" s="25">
        <v>44985</v>
      </c>
      <c r="B1190" s="26" t="s">
        <v>1808</v>
      </c>
      <c r="C1190" s="26" t="s">
        <v>1784</v>
      </c>
      <c r="D1190" s="27">
        <v>245275</v>
      </c>
      <c r="E1190" s="27">
        <v>0</v>
      </c>
      <c r="F1190" s="28">
        <f t="shared" si="20"/>
        <v>-4733680.8900000006</v>
      </c>
      <c r="G1190" s="2"/>
      <c r="H1190" s="2"/>
    </row>
    <row r="1191" spans="1:8" s="3" customFormat="1" ht="14.25">
      <c r="A1191" s="25">
        <v>44985</v>
      </c>
      <c r="B1191" s="26" t="s">
        <v>1809</v>
      </c>
      <c r="C1191" s="26" t="s">
        <v>1830</v>
      </c>
      <c r="D1191" s="27">
        <v>22642045.379999999</v>
      </c>
      <c r="E1191" s="27">
        <v>0</v>
      </c>
      <c r="F1191" s="28">
        <f t="shared" si="20"/>
        <v>17908364.489999998</v>
      </c>
      <c r="G1191" s="2"/>
      <c r="H1191" s="2"/>
    </row>
    <row r="1192" spans="1:8" s="3" customFormat="1" ht="14.25">
      <c r="A1192" s="29"/>
      <c r="B1192" s="29"/>
      <c r="C1192" s="29" t="s">
        <v>1815</v>
      </c>
      <c r="D1192" s="30"/>
      <c r="E1192" s="28"/>
      <c r="F1192" s="28">
        <f t="shared" si="20"/>
        <v>17908364.489999998</v>
      </c>
      <c r="G1192" s="2"/>
      <c r="H1192" s="2"/>
    </row>
    <row r="1193" spans="1:8" s="3" customFormat="1" ht="14.25">
      <c r="A1193" s="17"/>
      <c r="B1193" s="17"/>
      <c r="C1193" s="17"/>
      <c r="D1193" s="18"/>
      <c r="E1193" s="31"/>
      <c r="F1193" s="31"/>
      <c r="G1193" s="2"/>
      <c r="H1193" s="2"/>
    </row>
    <row r="1194" spans="1:8" s="3" customFormat="1" ht="14.25">
      <c r="A1194" s="17"/>
      <c r="B1194" s="17"/>
      <c r="C1194" s="17"/>
      <c r="D1194" s="18"/>
      <c r="E1194" s="16"/>
      <c r="F1194" s="16"/>
      <c r="G1194" s="2"/>
      <c r="H1194" s="2"/>
    </row>
    <row r="1195" spans="1:8" s="3" customFormat="1" ht="14.25">
      <c r="A1195" s="19"/>
      <c r="B1195" s="19"/>
      <c r="C1195" s="19"/>
      <c r="D1195" s="16"/>
      <c r="E1195" s="16"/>
      <c r="F1195" s="16"/>
      <c r="G1195" s="2"/>
      <c r="H1195" s="2"/>
    </row>
  </sheetData>
  <pageMargins left="0.70866141732283472" right="0.70866141732283472" top="0.74803149606299213" bottom="0.74803149606299213" header="0.31496062992125984" footer="0.31496062992125984"/>
  <pageSetup scale="74" orientation="portrait" verticalDpi="0" r:id="rId1"/>
  <rowBreaks count="21" manualBreakCount="21">
    <brk id="59" max="16383" man="1"/>
    <brk id="116" max="16383" man="1"/>
    <brk id="173" max="16383" man="1"/>
    <brk id="228" max="16383" man="1"/>
    <brk id="285" max="16383" man="1"/>
    <brk id="342" max="16383" man="1"/>
    <brk id="392" max="16383" man="1"/>
    <brk id="448" max="16383" man="1"/>
    <brk id="505" max="16383" man="1"/>
    <brk id="562" max="16383" man="1"/>
    <brk id="617" max="16383" man="1"/>
    <brk id="674" max="16383" man="1"/>
    <brk id="730" max="16383" man="1"/>
    <brk id="782" max="16383" man="1"/>
    <brk id="828" max="16383" man="1"/>
    <brk id="873" max="16383" man="1"/>
    <brk id="919" max="16383" man="1"/>
    <brk id="977" max="16383" man="1"/>
    <brk id="1033" max="16383" man="1"/>
    <brk id="1090" max="16383" man="1"/>
    <brk id="1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lpaniagua</dc:creator>
  <cp:lastModifiedBy>lpaniagua</cp:lastModifiedBy>
  <cp:lastPrinted>2023-03-10T15:30:56Z</cp:lastPrinted>
  <dcterms:created xsi:type="dcterms:W3CDTF">2023-03-09T14:34:18Z</dcterms:created>
  <dcterms:modified xsi:type="dcterms:W3CDTF">2023-03-10T18:18:21Z</dcterms:modified>
</cp:coreProperties>
</file>