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xr:revisionPtr revIDLastSave="0" documentId="13_ncr:1_{4054DFC2-2FB1-4CA9-B8E7-069907E51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Hoja1!$A$1:$G$1446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41" i="1" l="1"/>
  <c r="E1441" i="1"/>
  <c r="G94" i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2" i="1" s="1"/>
  <c r="G71" i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50" i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37" i="1"/>
  <c r="G38" i="1" s="1"/>
  <c r="G39" i="1" s="1"/>
  <c r="G40" i="1" s="1"/>
  <c r="G28" i="1"/>
  <c r="G29" i="1" s="1"/>
  <c r="G30" i="1" s="1"/>
  <c r="G20" i="1"/>
  <c r="G9" i="1"/>
  <c r="G10" i="1" s="1"/>
  <c r="G11" i="1" s="1"/>
  <c r="G12" i="1" s="1"/>
  <c r="F37" i="1" l="1"/>
  <c r="F38" i="1" s="1"/>
  <c r="F39" i="1" s="1"/>
  <c r="F40" i="1" s="1"/>
  <c r="F94" i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2" i="1" s="1"/>
  <c r="E22" i="1" l="1"/>
  <c r="F20" i="1"/>
  <c r="D13" i="1"/>
  <c r="E13" i="1"/>
  <c r="F9" i="1"/>
  <c r="F10" i="1" s="1"/>
  <c r="F11" i="1" s="1"/>
  <c r="F12" i="1" s="1"/>
  <c r="D85" i="1"/>
  <c r="E85" i="1"/>
  <c r="D65" i="1"/>
  <c r="E65" i="1"/>
  <c r="F28" i="1"/>
  <c r="F29" i="1" s="1"/>
  <c r="F30" i="1" s="1"/>
  <c r="D31" i="1"/>
  <c r="E31" i="1"/>
  <c r="E41" i="1"/>
  <c r="D41" i="1"/>
  <c r="F50" i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71" i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</calcChain>
</file>

<file path=xl/sharedStrings.xml><?xml version="1.0" encoding="utf-8"?>
<sst xmlns="http://schemas.openxmlformats.org/spreadsheetml/2006/main" count="2647" uniqueCount="2039">
  <si>
    <t xml:space="preserve">         INSTITUTO DE AUXILIOS Y VIVIENDAS (INAVI)</t>
  </si>
  <si>
    <t>BANCO DE RESERVAS</t>
  </si>
  <si>
    <t xml:space="preserve">          010-600058-6 - CUENTA CORRIENTE 010-600058-6
BANCO DE RESERVAS</t>
  </si>
  <si>
    <t>20-2.</t>
  </si>
  <si>
    <t>98-0</t>
  </si>
  <si>
    <t>FECHA</t>
  </si>
  <si>
    <t>DOCUMENTO</t>
  </si>
  <si>
    <t>BENEFICIARIOS</t>
  </si>
  <si>
    <t>DEBITOS</t>
  </si>
  <si>
    <t>CREDITOS</t>
  </si>
  <si>
    <t>BALANCE</t>
  </si>
  <si>
    <t>CB-00000426</t>
  </si>
  <si>
    <t>TARJETA COMBUSTIBLE</t>
  </si>
  <si>
    <t>CB-00000427</t>
  </si>
  <si>
    <t>COMISION BANCARIA 0.15%</t>
  </si>
  <si>
    <t>TRB-00001387</t>
  </si>
  <si>
    <t>TRANSFERENCIAS RECIBIDAS</t>
  </si>
  <si>
    <t>CB-00000222</t>
  </si>
  <si>
    <t>CKN-084581</t>
  </si>
  <si>
    <t>ELIZABETH ROSA MORENO</t>
  </si>
  <si>
    <t>CB-00000164</t>
  </si>
  <si>
    <t>CKN-031954</t>
  </si>
  <si>
    <t>CORP. DE ACUEDUCTO Y</t>
  </si>
  <si>
    <t>CB-00000203</t>
  </si>
  <si>
    <t>TRANSFERENCIA INTERBANCARIA</t>
  </si>
  <si>
    <t>TRB-00000205</t>
  </si>
  <si>
    <t>CKN-064978</t>
  </si>
  <si>
    <t>ROSA GREEN AZOR</t>
  </si>
  <si>
    <t>CKN-065008</t>
  </si>
  <si>
    <t>FLORANGEL MUÑOZ DE CUELLO</t>
  </si>
  <si>
    <t>CKN-065014</t>
  </si>
  <si>
    <t>WILKINS MONTERO</t>
  </si>
  <si>
    <t>CKN-065024</t>
  </si>
  <si>
    <t>ROSARIO CORPORAN</t>
  </si>
  <si>
    <t>CKN-065068</t>
  </si>
  <si>
    <t>ALFONSO DE LOS ANGELES</t>
  </si>
  <si>
    <t>CKN-065082</t>
  </si>
  <si>
    <t>YESENIA CUEVAS DIAZ</t>
  </si>
  <si>
    <t>CKN-065088</t>
  </si>
  <si>
    <t>CARLOS ANTONIO BENITEZ</t>
  </si>
  <si>
    <t>CKN-065106</t>
  </si>
  <si>
    <t>VILEN GERMAN ARIAS PUJOLS</t>
  </si>
  <si>
    <t>CKN-065107</t>
  </si>
  <si>
    <t>ARACELIS SILVERIO RODRIGUEZ</t>
  </si>
  <si>
    <t>CKN-065131</t>
  </si>
  <si>
    <t>CLARI MARGARITA SANTANA</t>
  </si>
  <si>
    <t>CKN-065140</t>
  </si>
  <si>
    <t>YAJAIRA MERCEDES</t>
  </si>
  <si>
    <t>CKN-065141</t>
  </si>
  <si>
    <t>RAMONA CORONADO DE</t>
  </si>
  <si>
    <t>CKN-065157</t>
  </si>
  <si>
    <t>ALEXIS ALMONTE NOLASCO</t>
  </si>
  <si>
    <t>CB-00000166</t>
  </si>
  <si>
    <t>LIB-00001846</t>
  </si>
  <si>
    <t>EMP. DISTRIBUIDORA DE</t>
  </si>
  <si>
    <t>LIB-00001847</t>
  </si>
  <si>
    <t>LIB-00001843</t>
  </si>
  <si>
    <t>AYUNTAMIENTO DEL DISTRITO</t>
  </si>
  <si>
    <t>LIB-00001848</t>
  </si>
  <si>
    <t>COMPAÑIA DOMINICANA DE</t>
  </si>
  <si>
    <t>LIB-00001841</t>
  </si>
  <si>
    <t>LIB-00001842</t>
  </si>
  <si>
    <t>LIB-00001852</t>
  </si>
  <si>
    <t>CORP. DEL ACUEDUCTO Y</t>
  </si>
  <si>
    <t>LIB-00001844</t>
  </si>
  <si>
    <t>NOMINA MILITARES</t>
  </si>
  <si>
    <t>LIB-00001845</t>
  </si>
  <si>
    <t>NOMINA INTERINATO</t>
  </si>
  <si>
    <t>LIB-00001849</t>
  </si>
  <si>
    <t>NOMINA ADICIONAL FIJO</t>
  </si>
  <si>
    <t>LIB-00001850</t>
  </si>
  <si>
    <t>NOMINA TEMPORAL</t>
  </si>
  <si>
    <t>LIB-00001851</t>
  </si>
  <si>
    <t>NOMINA EMPLEADOS FIJOS</t>
  </si>
  <si>
    <t>TT-00000142</t>
  </si>
  <si>
    <t>TRANSFERENCIA PAGO DE</t>
  </si>
  <si>
    <t>010-600087-0 - CUENTA SERVICIOS FUNERARIOS</t>
  </si>
  <si>
    <t>010-238299-9 - CUENTA CESANTIA 010-238299-9</t>
  </si>
  <si>
    <t>111-003-15 - CUENTA UNICA</t>
  </si>
  <si>
    <t>TESORERIA NACIONAL</t>
  </si>
  <si>
    <t xml:space="preserve"> 010 -238298-0 SEGURO DE VIDA   010-238298-0 </t>
  </si>
  <si>
    <t xml:space="preserve">  030-600020-2 - CUENTA PLAN DE RETIRO 030-600020-2</t>
  </si>
  <si>
    <t>BALANCE ANTERIOR AL  28 FEBRERO 2023</t>
  </si>
  <si>
    <t>BALANCE AL 31 DE MARZO 2023</t>
  </si>
  <si>
    <t>BALANCE ANTERIOR  AL 28 DE FEBRERO 2023</t>
  </si>
  <si>
    <t>010-600055-1 - CUENTA CORRIENTE OPERACIONAL 010-600055-1</t>
  </si>
  <si>
    <t>SERVICIOS FUNERARIOS</t>
  </si>
  <si>
    <t>CHK-475200</t>
  </si>
  <si>
    <t>CLARIDELIS GONZALEZ  DE BELLO</t>
  </si>
  <si>
    <t>CHK-475201</t>
  </si>
  <si>
    <t>AUVIFINGER, E.I.R.L.</t>
  </si>
  <si>
    <t>CHK-475202</t>
  </si>
  <si>
    <t>YERYS MEDINA DIAZ</t>
  </si>
  <si>
    <t>CHK-475203</t>
  </si>
  <si>
    <t>LUIS JOSE HERNANDEZ TUEROS</t>
  </si>
  <si>
    <t>CHK-475204</t>
  </si>
  <si>
    <t>JULIAN ERNESTO ROSARIO DE LOS</t>
  </si>
  <si>
    <t>CHK-475205</t>
  </si>
  <si>
    <t>ANA JULIA BOCIO BOCIO</t>
  </si>
  <si>
    <t>CHK-475206</t>
  </si>
  <si>
    <t>MAURA DE LAS MERCEDES</t>
  </si>
  <si>
    <t>D02-00000048</t>
  </si>
  <si>
    <t>D05-00001806</t>
  </si>
  <si>
    <t>D08-00003773</t>
  </si>
  <si>
    <t>D08-00003774</t>
  </si>
  <si>
    <t>D09-00000372</t>
  </si>
  <si>
    <t>D10-00002221</t>
  </si>
  <si>
    <t>D12-00006826</t>
  </si>
  <si>
    <t>D12-00006827</t>
  </si>
  <si>
    <t>D14-00004733</t>
  </si>
  <si>
    <t>D14-00004789</t>
  </si>
  <si>
    <t>D16-00002730</t>
  </si>
  <si>
    <t>D16-00002731</t>
  </si>
  <si>
    <t>DEP-00001322</t>
  </si>
  <si>
    <t>CAJA Y PAGO</t>
  </si>
  <si>
    <t>DEP-00001323</t>
  </si>
  <si>
    <t>INAVI CAJA Y PAGO</t>
  </si>
  <si>
    <t>CHK-475207</t>
  </si>
  <si>
    <t>MILAGROS JAVIER GONZALEZ</t>
  </si>
  <si>
    <t>CHK-475208</t>
  </si>
  <si>
    <t>RODOLFO PIMENTEL DE LA CRUZ</t>
  </si>
  <si>
    <t>CHK-475209</t>
  </si>
  <si>
    <t>CANDIDA SOFIA VILLANUEVA</t>
  </si>
  <si>
    <t>CHK-475210</t>
  </si>
  <si>
    <t>DAHIANA JUDITH DE LA CRUZ</t>
  </si>
  <si>
    <t>CHK-475211</t>
  </si>
  <si>
    <t>ADRIANA ADELA MARIA</t>
  </si>
  <si>
    <t>CHK-475212</t>
  </si>
  <si>
    <t>ARGENTINA LIRIANO</t>
  </si>
  <si>
    <t>CHK-475213</t>
  </si>
  <si>
    <t>LAURINO MENDEZ PEREZ</t>
  </si>
  <si>
    <t>D02-00000049</t>
  </si>
  <si>
    <t>D03-00002109</t>
  </si>
  <si>
    <t>D07-00005353</t>
  </si>
  <si>
    <t>D07-00005354</t>
  </si>
  <si>
    <t>D07-00005355</t>
  </si>
  <si>
    <t>D08-00003775</t>
  </si>
  <si>
    <t>D08-00003776</t>
  </si>
  <si>
    <t>D08-00003777</t>
  </si>
  <si>
    <t>D10-00002222</t>
  </si>
  <si>
    <t>D12-00006828</t>
  </si>
  <si>
    <t>D12-00006829</t>
  </si>
  <si>
    <t>D12-00006830</t>
  </si>
  <si>
    <t>D12-00006831</t>
  </si>
  <si>
    <t>D14-00004734</t>
  </si>
  <si>
    <t>D14-00004735</t>
  </si>
  <si>
    <t>D16-00002732</t>
  </si>
  <si>
    <t>DEP-00001324</t>
  </si>
  <si>
    <t>DEP-00001325</t>
  </si>
  <si>
    <t>CHK-475214</t>
  </si>
  <si>
    <t>LOIDA BIBIECA MORENO</t>
  </si>
  <si>
    <t>CHK-475215</t>
  </si>
  <si>
    <t>PAMELA PEÑA AMPARO</t>
  </si>
  <si>
    <t>CHK-475216</t>
  </si>
  <si>
    <t>INDUSTRIAS MARTMO, SRL.</t>
  </si>
  <si>
    <t>CHK-475217</t>
  </si>
  <si>
    <t>RAFAEL ANTONIO REYES ESTEVEZ</t>
  </si>
  <si>
    <t>CHK-475218</t>
  </si>
  <si>
    <t>GLADYS MARGARITA FRANCO</t>
  </si>
  <si>
    <t>CHK-475219</t>
  </si>
  <si>
    <t>INSTITUTO NACIONAL DE AGUAS</t>
  </si>
  <si>
    <t>D02-00000050</t>
  </si>
  <si>
    <t>D05-00001808</t>
  </si>
  <si>
    <t>D05-00001809</t>
  </si>
  <si>
    <t>D07-00005356</t>
  </si>
  <si>
    <t>D07-00005357</t>
  </si>
  <si>
    <t>D08-00003778</t>
  </si>
  <si>
    <t>D10-00002223</t>
  </si>
  <si>
    <t>D12-00006832</t>
  </si>
  <si>
    <t>D14-00004736</t>
  </si>
  <si>
    <t>D16-00002751</t>
  </si>
  <si>
    <t>DEP-00001326</t>
  </si>
  <si>
    <t>DEP-00001327</t>
  </si>
  <si>
    <t>CHK-475220</t>
  </si>
  <si>
    <t>CANTOX INVESTMENT, SRL.</t>
  </si>
  <si>
    <t>CHK-475221</t>
  </si>
  <si>
    <t>JENNIFFER GARCIA GONZALEZ</t>
  </si>
  <si>
    <t>CHK-475222</t>
  </si>
  <si>
    <t>MARIA CRISTINA JIMENEZ</t>
  </si>
  <si>
    <t>CHK-475223</t>
  </si>
  <si>
    <t>JUAN BAUTISTA LEBRON LEBRON</t>
  </si>
  <si>
    <t>CHK-475224</t>
  </si>
  <si>
    <t>FABRICIO HENRIQUEZ AMUE</t>
  </si>
  <si>
    <t>CHK-475225</t>
  </si>
  <si>
    <t>CRISTINO ESPINAL</t>
  </si>
  <si>
    <t>CHK-475226</t>
  </si>
  <si>
    <t>JOHNNY CARLOS MOYA VIDAL</t>
  </si>
  <si>
    <t>CHK-475227</t>
  </si>
  <si>
    <t>DEBORA REBECA GRACIA BERA</t>
  </si>
  <si>
    <t>CHK-475228</t>
  </si>
  <si>
    <t>MARIA ALTAGRACIA DECENA</t>
  </si>
  <si>
    <t>CHK-475229</t>
  </si>
  <si>
    <t>MARIA EDUVIRGEN FERRERAS DE</t>
  </si>
  <si>
    <t>CHK-475230</t>
  </si>
  <si>
    <t>ANA YUDI ORTIZ BAEZ</t>
  </si>
  <si>
    <t>CHK-475231</t>
  </si>
  <si>
    <t>SANTA DEYANIRA DIAZ</t>
  </si>
  <si>
    <t>CHK-475232</t>
  </si>
  <si>
    <t>YUDELKA DE LA CRUZ</t>
  </si>
  <si>
    <t>CKN-475210</t>
  </si>
  <si>
    <t>D02-00000051</t>
  </si>
  <si>
    <t>D03-00002110</t>
  </si>
  <si>
    <t>D03-00002111</t>
  </si>
  <si>
    <t>D05-00001810</t>
  </si>
  <si>
    <t>D05-00001811</t>
  </si>
  <si>
    <t>D05-00001812</t>
  </si>
  <si>
    <t>D08-00003779</t>
  </si>
  <si>
    <t>D10-00002224</t>
  </si>
  <si>
    <t>D10-00002225</t>
  </si>
  <si>
    <t>D12-00006833</t>
  </si>
  <si>
    <t>D14-00004737</t>
  </si>
  <si>
    <t>D14-00004738</t>
  </si>
  <si>
    <t>D14-00004739</t>
  </si>
  <si>
    <t>D16-00002733</t>
  </si>
  <si>
    <t>D16-00002734</t>
  </si>
  <si>
    <t>D16-00002735</t>
  </si>
  <si>
    <t>D16-00002736</t>
  </si>
  <si>
    <t>DEP-00001328</t>
  </si>
  <si>
    <t>INAVI CAJA Y PAGOS</t>
  </si>
  <si>
    <t>DEP-00001329</t>
  </si>
  <si>
    <t>CHK-475233</t>
  </si>
  <si>
    <t>MANAURIS RAINEL LUGO</t>
  </si>
  <si>
    <t>CHK-475234</t>
  </si>
  <si>
    <t>MARIA DEL JESUS PEREZ</t>
  </si>
  <si>
    <t>CHK-475235</t>
  </si>
  <si>
    <t>NESTOR DE LOS SANTOS CASTILLO</t>
  </si>
  <si>
    <t>CHK-475236</t>
  </si>
  <si>
    <t>ANGEL ODALIS CORTIÑAS GARCIA</t>
  </si>
  <si>
    <t>CHK-475237</t>
  </si>
  <si>
    <t>LEONEL ELADIO CABRERA ESCOTO</t>
  </si>
  <si>
    <t>CHK-475238</t>
  </si>
  <si>
    <t>SEFERINO RINCON SORIANO</t>
  </si>
  <si>
    <t>CHK-475239</t>
  </si>
  <si>
    <t>RICARDO RICHARD JIMENEZ</t>
  </si>
  <si>
    <t>CHK-475240</t>
  </si>
  <si>
    <t>RAYSA CELESTE PEÑA ACOSTA</t>
  </si>
  <si>
    <t>CHK-475241</t>
  </si>
  <si>
    <t>REYNA MARIA GUZMAN</t>
  </si>
  <si>
    <t>CHK-475242</t>
  </si>
  <si>
    <t>ROSENDO PACHECO DE PAULA</t>
  </si>
  <si>
    <t>CHK-475243</t>
  </si>
  <si>
    <t>MERARDINO FELIX SANTANA</t>
  </si>
  <si>
    <t>CHK-475244</t>
  </si>
  <si>
    <t>JUAN ALEJANDRO RAMIREZ</t>
  </si>
  <si>
    <t>CHK-475245</t>
  </si>
  <si>
    <t>FACELYS BIENVENIDA PEREZ</t>
  </si>
  <si>
    <t>CHK-475246</t>
  </si>
  <si>
    <t>BENJAMIN GONZALEZ</t>
  </si>
  <si>
    <t>CHK-475247</t>
  </si>
  <si>
    <t>BERNARDA ASCENCIO CASTILLO</t>
  </si>
  <si>
    <t>CHK-475248</t>
  </si>
  <si>
    <t>BERENICES CASTRO CRUZ</t>
  </si>
  <si>
    <t>CHK-475249</t>
  </si>
  <si>
    <t>ALBERTO ROMERO TRINIDAD</t>
  </si>
  <si>
    <t>CHK-475250</t>
  </si>
  <si>
    <t>BACILIO PARRA LOPEZ</t>
  </si>
  <si>
    <t>CHK-475251</t>
  </si>
  <si>
    <t>ALBA YRIS SANCHEZ RAMIREZ</t>
  </si>
  <si>
    <t>CHK-475252</t>
  </si>
  <si>
    <t>ALBA IRIS AQUINO PEREZ</t>
  </si>
  <si>
    <t>CHK-475253</t>
  </si>
  <si>
    <t>AGUSTIN ANTONIO TAVAREZ</t>
  </si>
  <si>
    <t>CHK-475254</t>
  </si>
  <si>
    <t>ADRIANO CASTILLO</t>
  </si>
  <si>
    <t>CHK-475255</t>
  </si>
  <si>
    <t>ADALBERTO BENITEZ BARONA</t>
  </si>
  <si>
    <t>CHK-475256</t>
  </si>
  <si>
    <t>YSABEL ANTONIA TORRES</t>
  </si>
  <si>
    <t>CHK-475257</t>
  </si>
  <si>
    <t>JOSE ALEXIS ROBLES HERRERA</t>
  </si>
  <si>
    <t>CHK-475258</t>
  </si>
  <si>
    <t>CELESTINA PIMENTEL LIRANZO</t>
  </si>
  <si>
    <t>CHK-475259</t>
  </si>
  <si>
    <t>AGUSTINA CUEVAS RUBIO DE</t>
  </si>
  <si>
    <t>CHK-475260</t>
  </si>
  <si>
    <t>ALIDO MARTINEZ</t>
  </si>
  <si>
    <t>CHK-475261</t>
  </si>
  <si>
    <t>CARMEN LUISA GOMERA FRIAS</t>
  </si>
  <si>
    <t>CHK-475262</t>
  </si>
  <si>
    <t>CELAIDA AMELIA LEBRON PEREZ</t>
  </si>
  <si>
    <t>CHK-475263</t>
  </si>
  <si>
    <t>ANTONIO DILANFER RINCON</t>
  </si>
  <si>
    <t>D02-00000052</t>
  </si>
  <si>
    <t>D03-00002112</t>
  </si>
  <si>
    <t>D07-00005358</t>
  </si>
  <si>
    <t>D07-00005359</t>
  </si>
  <si>
    <t>D07-00005360</t>
  </si>
  <si>
    <t>D07-00005361</t>
  </si>
  <si>
    <t>D07-00005362</t>
  </si>
  <si>
    <t>D07-00005363</t>
  </si>
  <si>
    <t>D08-00003780</t>
  </si>
  <si>
    <t>D08-00003782</t>
  </si>
  <si>
    <t>D09-00000373</t>
  </si>
  <si>
    <t>D12-00006834</t>
  </si>
  <si>
    <t>D12-00006835</t>
  </si>
  <si>
    <t>D12-00006836</t>
  </si>
  <si>
    <t>D12-00006837</t>
  </si>
  <si>
    <t>D12-00006838</t>
  </si>
  <si>
    <t>D12-00006839</t>
  </si>
  <si>
    <t>D12-00006840</t>
  </si>
  <si>
    <t>D14-00004740</t>
  </si>
  <si>
    <t>D16-00002737</t>
  </si>
  <si>
    <t>DEP-00001333</t>
  </si>
  <si>
    <t>CHK-475264</t>
  </si>
  <si>
    <t>SEGURO NACIONAL DE SALUD</t>
  </si>
  <si>
    <t>CHK-475265</t>
  </si>
  <si>
    <t>ELIZEIDI ARIAS ANDUJAR</t>
  </si>
  <si>
    <t>CHK-475266</t>
  </si>
  <si>
    <t>ELSA MARGARITA BAUTISTA</t>
  </si>
  <si>
    <t>CHK-475267</t>
  </si>
  <si>
    <t>FRANCISCO JOSUE LUNA SANCHEZ</t>
  </si>
  <si>
    <t>CHK-475268</t>
  </si>
  <si>
    <t>ELAUTERIO DE PAULA DE LEON</t>
  </si>
  <si>
    <t>CHK-475269</t>
  </si>
  <si>
    <t>ALEXANDER LOPEZ PEREZ</t>
  </si>
  <si>
    <t>CHK-475270</t>
  </si>
  <si>
    <t>DOLORES TIBURCIO DE ESTRELLA</t>
  </si>
  <si>
    <t>CHK-475271</t>
  </si>
  <si>
    <t>DOLORES SANCHEZ</t>
  </si>
  <si>
    <t>CHK-475272</t>
  </si>
  <si>
    <t>CORPA LIDIA URBAEZ</t>
  </si>
  <si>
    <t>CHK-475273</t>
  </si>
  <si>
    <t>CRISTIAN GARABITO LUCIANO</t>
  </si>
  <si>
    <t>CHK-475274</t>
  </si>
  <si>
    <t>ESTEBAN SEPULVEDA</t>
  </si>
  <si>
    <t>CHK-475275</t>
  </si>
  <si>
    <t>EPIFANIO TAVAREZ</t>
  </si>
  <si>
    <t>CHK-475276</t>
  </si>
  <si>
    <t>ENIDIA PEÑA RODRIGUEZ</t>
  </si>
  <si>
    <t>CHK-475277</t>
  </si>
  <si>
    <t>DOMINGO MATOS BATISTA</t>
  </si>
  <si>
    <t>CHK-475278</t>
  </si>
  <si>
    <t>EMMANUEL VASQUEZ SANTOS</t>
  </si>
  <si>
    <t>CHK-475279</t>
  </si>
  <si>
    <t>EMELY NUÑEZ</t>
  </si>
  <si>
    <t>CHK-475280</t>
  </si>
  <si>
    <t>DULCE ELENA PIÑA</t>
  </si>
  <si>
    <t>CHK-475281</t>
  </si>
  <si>
    <t>EUGENIO POLANCO</t>
  </si>
  <si>
    <t>CHK-475282</t>
  </si>
  <si>
    <t>ALONDRA RAMIREZ DE LOS</t>
  </si>
  <si>
    <t>CHK-475283</t>
  </si>
  <si>
    <t>ANA LUCIA VALDEZ DELGADO</t>
  </si>
  <si>
    <t>CHK-475284</t>
  </si>
  <si>
    <t>JOSE LUIS MARIA GOMEZ</t>
  </si>
  <si>
    <t>CHK-475285</t>
  </si>
  <si>
    <t>JOSE MANUEL ALMANZAR</t>
  </si>
  <si>
    <t>CHK-475286</t>
  </si>
  <si>
    <t>JOSE EUGENIO TELLERIA FELIZ</t>
  </si>
  <si>
    <t>CHK-475287</t>
  </si>
  <si>
    <t>DOMINGO MERCEDES DIAZ</t>
  </si>
  <si>
    <t>CHK-475288</t>
  </si>
  <si>
    <t>DOMINGO VALDEZ</t>
  </si>
  <si>
    <t>CHK-475289</t>
  </si>
  <si>
    <t>JULIO LORENZO ALVAREZ</t>
  </si>
  <si>
    <t>CHK-475290</t>
  </si>
  <si>
    <t>JOSE DANIEL GOMEZ ALCANTARA</t>
  </si>
  <si>
    <t>CHK-475291</t>
  </si>
  <si>
    <t>GLADYS ESTHER ALVAREZ</t>
  </si>
  <si>
    <t>CHK-475292</t>
  </si>
  <si>
    <t>MARIA MORILLO MONTERO DE</t>
  </si>
  <si>
    <t>CHK-475293</t>
  </si>
  <si>
    <t>KIMBERLY CRISTINA GONZALEZ</t>
  </si>
  <si>
    <t>CHK-475294</t>
  </si>
  <si>
    <t>KIARA PILAR LEBRON RAMIREZ</t>
  </si>
  <si>
    <t>CHK-475295</t>
  </si>
  <si>
    <t>LUIS JOSE DUARTE</t>
  </si>
  <si>
    <t>CHK-475296</t>
  </si>
  <si>
    <t>MILAGROS MONTERO MONTERO</t>
  </si>
  <si>
    <t>CHK-475297</t>
  </si>
  <si>
    <t>MIGUELINA MERCEDES JIMENEZ</t>
  </si>
  <si>
    <t>CHK-475298</t>
  </si>
  <si>
    <t>MIGUELINA ELIZABETH ZATEN</t>
  </si>
  <si>
    <t>CHK-475299</t>
  </si>
  <si>
    <t>LEOMARI MILAGROS TORIBIO</t>
  </si>
  <si>
    <t>CHK-475300</t>
  </si>
  <si>
    <t>LEIDA CASTELLANO CONTRERAS</t>
  </si>
  <si>
    <t>CHK-475301</t>
  </si>
  <si>
    <t>MIGUEL ANTONIO FLORENTINO</t>
  </si>
  <si>
    <t>CHK-475302</t>
  </si>
  <si>
    <t>MIGUELA ANTONIA CONSUEGRA</t>
  </si>
  <si>
    <t>CHK-475303</t>
  </si>
  <si>
    <t>JUSTINA CASTRO RAMIREZ</t>
  </si>
  <si>
    <t>CHK-475304</t>
  </si>
  <si>
    <t>JOSE DOLORES MUÑOZ</t>
  </si>
  <si>
    <t>CHK-475305</t>
  </si>
  <si>
    <t>GUILLERMO MEDINA</t>
  </si>
  <si>
    <t>CHK-475306</t>
  </si>
  <si>
    <t>JUSTINA GRULLON SUAREZ</t>
  </si>
  <si>
    <t>CHK-475307</t>
  </si>
  <si>
    <t>JULIO CUEVAS</t>
  </si>
  <si>
    <t>CHK-475308</t>
  </si>
  <si>
    <t>ANA RITA MORA RAMIREZ</t>
  </si>
  <si>
    <t>CHK-475309</t>
  </si>
  <si>
    <t>JUAN DUARTE PEÑA</t>
  </si>
  <si>
    <t>CHK-475310</t>
  </si>
  <si>
    <t>JOHNNY CASTRO BRITO</t>
  </si>
  <si>
    <t>CHK-475311</t>
  </si>
  <si>
    <t>ELVY ANTONIO CASTILLO DISLA</t>
  </si>
  <si>
    <t>CHK-475312</t>
  </si>
  <si>
    <t>ALBA LILLIAN VALENZUELA</t>
  </si>
  <si>
    <t>CHK-475313</t>
  </si>
  <si>
    <t>JUAN JOSE ANTIGUA</t>
  </si>
  <si>
    <t>CHK-475314</t>
  </si>
  <si>
    <t>JULIANA VASQUEZ HENRIQUEZ</t>
  </si>
  <si>
    <t>CHK-475315</t>
  </si>
  <si>
    <t>IVELISSE FRANCISCO</t>
  </si>
  <si>
    <t>CHK-475316</t>
  </si>
  <si>
    <t>KAREN ANA MARIA SANTANA</t>
  </si>
  <si>
    <t>CHK-475317</t>
  </si>
  <si>
    <t>BENJAMIN CONTRERAS Y</t>
  </si>
  <si>
    <t>CHK-475318</t>
  </si>
  <si>
    <t>BASILIO UREÑA ABREU</t>
  </si>
  <si>
    <t>CHK-475319</t>
  </si>
  <si>
    <t>DARWIN ENRIQUE CESA</t>
  </si>
  <si>
    <t>CHK-475320</t>
  </si>
  <si>
    <t>DIOGENITO DUVAL</t>
  </si>
  <si>
    <t>CHK-475321</t>
  </si>
  <si>
    <t>BASILIA ULLOA CAPELLAN</t>
  </si>
  <si>
    <t>CHK-475322</t>
  </si>
  <si>
    <t>EDDY VALDEZ DIAZ</t>
  </si>
  <si>
    <t>CHK-475323</t>
  </si>
  <si>
    <t>ANA LUISA DELGADO DELGADO</t>
  </si>
  <si>
    <t>CHK-475324</t>
  </si>
  <si>
    <t>EDRINA PIMENTEL LOGAN</t>
  </si>
  <si>
    <t>CHK-475325</t>
  </si>
  <si>
    <t>CELESTE AURORA OVIEDO</t>
  </si>
  <si>
    <t>CHK-475326</t>
  </si>
  <si>
    <t>CLARIDIANA ELIZABETH JAVIER</t>
  </si>
  <si>
    <t>CHK-475327</t>
  </si>
  <si>
    <t>ELADIO LOPEZ DISLA</t>
  </si>
  <si>
    <t>CHK-475328</t>
  </si>
  <si>
    <t>EFRAIN GREGORIO FELIZ SOTO</t>
  </si>
  <si>
    <t>CHK-475329</t>
  </si>
  <si>
    <t>MARIA ISABEL CRUZ JIMENEZ</t>
  </si>
  <si>
    <t>CHK-475330</t>
  </si>
  <si>
    <t>ELSIDA CAMILO MENA</t>
  </si>
  <si>
    <t>CHK-475331</t>
  </si>
  <si>
    <t>JOSE EMMANUEL DESCHAMPS</t>
  </si>
  <si>
    <t>CHK-475332</t>
  </si>
  <si>
    <t>CHEILA YENIBEL DE LA CRUZ</t>
  </si>
  <si>
    <t>CHK-475333</t>
  </si>
  <si>
    <t>EDWIN BUENO GUZMAN</t>
  </si>
  <si>
    <t>CHK-475334</t>
  </si>
  <si>
    <t>ALEJANDRO HERNANDEZ</t>
  </si>
  <si>
    <t>CHK-475335</t>
  </si>
  <si>
    <t>DULCE MARIA SANTOS MORILLO</t>
  </si>
  <si>
    <t>CHK-475336</t>
  </si>
  <si>
    <t>ISABEL COLON RAMOS</t>
  </si>
  <si>
    <t>CHK-475337</t>
  </si>
  <si>
    <t>GENESIS CUEVAS RODRIGUEZ</t>
  </si>
  <si>
    <t>CHK-475338</t>
  </si>
  <si>
    <t>BIOLA JIMENEZ DURAN</t>
  </si>
  <si>
    <t>CHK-475339</t>
  </si>
  <si>
    <t>ELIANA MARGARITA BELTRAN</t>
  </si>
  <si>
    <t>CHK-475340</t>
  </si>
  <si>
    <t>DANIEL PEÑA GONZALEZ</t>
  </si>
  <si>
    <t>CHK-475341</t>
  </si>
  <si>
    <t>ELIZABETH SILFA DE CHALIS</t>
  </si>
  <si>
    <t>CHK-475342</t>
  </si>
  <si>
    <t>ELIZABETH CAMACHO PATIÑO</t>
  </si>
  <si>
    <t>CHK-475343</t>
  </si>
  <si>
    <t>DARIO ANTONIO RODRIGUEZ</t>
  </si>
  <si>
    <t>CHK-475344</t>
  </si>
  <si>
    <t>ELIZABETH VALDEZ DELGADO</t>
  </si>
  <si>
    <t>CHK-475345</t>
  </si>
  <si>
    <t>DAMIAN CASTILLO MENA</t>
  </si>
  <si>
    <t>CHK-475346</t>
  </si>
  <si>
    <t>ELIEZER MERAN DE LOS SANTOS</t>
  </si>
  <si>
    <t>CHK-475347</t>
  </si>
  <si>
    <t>ELIZABETH MEREJO PAYANO</t>
  </si>
  <si>
    <t>CHK-475348</t>
  </si>
  <si>
    <t>CARLOS MANUEL MERAN</t>
  </si>
  <si>
    <t>CHK-475349</t>
  </si>
  <si>
    <t>CARLOS MANUEL SANTOS</t>
  </si>
  <si>
    <t>CHK-475350</t>
  </si>
  <si>
    <t>CARLOS PEREZ</t>
  </si>
  <si>
    <t>CHK-475351</t>
  </si>
  <si>
    <t>CARMEN LEONOR HERNANDEZ</t>
  </si>
  <si>
    <t>CHK-475352</t>
  </si>
  <si>
    <t>ELAINE KRISTAL ROSARIO</t>
  </si>
  <si>
    <t>CHK-475353</t>
  </si>
  <si>
    <t>DEIVY SANTANA DE LA ROSA</t>
  </si>
  <si>
    <t>CHK-475354</t>
  </si>
  <si>
    <t>JANELLY FELIZ CAMILO DE SIFRES</t>
  </si>
  <si>
    <t>CHK-475355</t>
  </si>
  <si>
    <t>CHENDY ARIEL NUÑEZ MARIÑEZ</t>
  </si>
  <si>
    <t>CHK-475356</t>
  </si>
  <si>
    <t>IGNACIA RINCON GARCIA</t>
  </si>
  <si>
    <t>CHK-475357</t>
  </si>
  <si>
    <t>CARLOS JULIO FELIZ MEDINA</t>
  </si>
  <si>
    <t>CHK-475358</t>
  </si>
  <si>
    <t>JENNIFER RAMIREZ BRITO</t>
  </si>
  <si>
    <t>CHK-475359</t>
  </si>
  <si>
    <t>FELIX ANTONIO TAVAREZ</t>
  </si>
  <si>
    <t>CHK-475360</t>
  </si>
  <si>
    <t>JOSEFA MATEO AMANCIO</t>
  </si>
  <si>
    <t>CHK-475361</t>
  </si>
  <si>
    <t>JESUS ANDERSON SCHEPAR</t>
  </si>
  <si>
    <t>CHK-475362</t>
  </si>
  <si>
    <t>FELIX ANTONIO MARTINEZ</t>
  </si>
  <si>
    <t>CHK-475363</t>
  </si>
  <si>
    <t>JUDITH GOMEZ LOPEZ</t>
  </si>
  <si>
    <t>CHK-475364</t>
  </si>
  <si>
    <t>JOAQUIN ANTONIO DE JESUS</t>
  </si>
  <si>
    <t>CHK-475365</t>
  </si>
  <si>
    <t>JENNY ERIDANIA AVILA NIN</t>
  </si>
  <si>
    <t>CHK-475366</t>
  </si>
  <si>
    <t>FATIMA DE LOS SANTOS</t>
  </si>
  <si>
    <t>CHK-475367</t>
  </si>
  <si>
    <t>FABIA AGUAVIVA REYES</t>
  </si>
  <si>
    <t>CHK-475368</t>
  </si>
  <si>
    <t>EZEQUIEL EUSEBIO ROSARIO</t>
  </si>
  <si>
    <t>CHK-475369</t>
  </si>
  <si>
    <t>EULALIO LANTIGUA MOREL</t>
  </si>
  <si>
    <t>CHK-475370</t>
  </si>
  <si>
    <t>EUGENIO SANCHEZ MONTERO</t>
  </si>
  <si>
    <t>CHK-475371</t>
  </si>
  <si>
    <t>HECTOR DOMINGO ANTONIO</t>
  </si>
  <si>
    <t>CHK-475372</t>
  </si>
  <si>
    <t>LUIS HERNANDEZ BURGOS</t>
  </si>
  <si>
    <t>CHK-475373</t>
  </si>
  <si>
    <t>LUIS MANUEL ECHAVARRIA</t>
  </si>
  <si>
    <t>CHK-475374</t>
  </si>
  <si>
    <t>LUIS MANUEL TEJEDA ANDUJAR</t>
  </si>
  <si>
    <t>CHK-475375</t>
  </si>
  <si>
    <t>LUCIA SANTANA</t>
  </si>
  <si>
    <t>CHK-475376</t>
  </si>
  <si>
    <t>JULIANA LINAREZ</t>
  </si>
  <si>
    <t>CHK-475377</t>
  </si>
  <si>
    <t>LUIS ADONIS ACOSTA CAPELLAN</t>
  </si>
  <si>
    <t>CHK-475378</t>
  </si>
  <si>
    <t>LUIS ALBERTO ENCARNACION</t>
  </si>
  <si>
    <t>CHK-475379</t>
  </si>
  <si>
    <t>DEYBI LOPEZ SANCHEZ</t>
  </si>
  <si>
    <t>CHK-475380</t>
  </si>
  <si>
    <t>ANA RITA PEREZ MARTINEZ</t>
  </si>
  <si>
    <t>CHK-475381</t>
  </si>
  <si>
    <t>ANDREA EUGENIO QUEZADA</t>
  </si>
  <si>
    <t>CHK-475382</t>
  </si>
  <si>
    <t>ANTONIO ABAS BOCIO MONTERO</t>
  </si>
  <si>
    <t>CHK-475383</t>
  </si>
  <si>
    <t>ANDRES ORIGENES PEREZ</t>
  </si>
  <si>
    <t>CHK-475384</t>
  </si>
  <si>
    <t>ANGEL RAMON BATISTA</t>
  </si>
  <si>
    <t>CHK-475385</t>
  </si>
  <si>
    <t>ANGELA BENITA AMEZQUITA</t>
  </si>
  <si>
    <t>CHK-475386</t>
  </si>
  <si>
    <t>ANGELA ILEANA FERNANDEZ</t>
  </si>
  <si>
    <t>CHK-475387</t>
  </si>
  <si>
    <t>RAISA MARGARITA DIAZ MEJIA</t>
  </si>
  <si>
    <t>CHK-475388</t>
  </si>
  <si>
    <t>DELIO VICENTE TORRES PERALTA</t>
  </si>
  <si>
    <t>CHK-475389</t>
  </si>
  <si>
    <t>DAPHNE CANDELARIO</t>
  </si>
  <si>
    <t>CHK-475390</t>
  </si>
  <si>
    <t>ANA SANTIAGO</t>
  </si>
  <si>
    <t>CHK-475391</t>
  </si>
  <si>
    <t>ARSENIA SOLANO FRIAS</t>
  </si>
  <si>
    <t>CHK-475392</t>
  </si>
  <si>
    <t>ARACELIS BENZAN GUANCE</t>
  </si>
  <si>
    <t>CHK-475393</t>
  </si>
  <si>
    <t>ANY YOMAIRA ANTUNA MARTE</t>
  </si>
  <si>
    <t>CHK-475394</t>
  </si>
  <si>
    <t>ANTONIO GONZALEZ RODRIGUEZ</t>
  </si>
  <si>
    <t>CHK-475395</t>
  </si>
  <si>
    <t>ANGELICA MENDEZ ORTIZ</t>
  </si>
  <si>
    <t>CHK-475396</t>
  </si>
  <si>
    <t>JORGE LUIS ROJAS DE LA ROSA</t>
  </si>
  <si>
    <t>CHK-475397</t>
  </si>
  <si>
    <t>MARCELINA FLORIAN BELTRES DE</t>
  </si>
  <si>
    <t>CHK-475398</t>
  </si>
  <si>
    <t>MARGARITA MUÑOZ</t>
  </si>
  <si>
    <t>CHK-475399</t>
  </si>
  <si>
    <t>EDDY DE LA ROSA ROCHTTIS</t>
  </si>
  <si>
    <t>CHK-475400</t>
  </si>
  <si>
    <t>ANA MARTINEZ</t>
  </si>
  <si>
    <t>CHK-475401</t>
  </si>
  <si>
    <t>ANA CRISTINA GARO TAVERAS</t>
  </si>
  <si>
    <t>CHK-475402</t>
  </si>
  <si>
    <t>ANA BEATRIZ GALAN CASTRO</t>
  </si>
  <si>
    <t>CHK-475403</t>
  </si>
  <si>
    <t>GLADYS BEATRIZ INOA INOA DE</t>
  </si>
  <si>
    <t>CHK-475404</t>
  </si>
  <si>
    <t>ISAURA MARIBEL MEJIA MARIA</t>
  </si>
  <si>
    <t>CHK-475405</t>
  </si>
  <si>
    <t>EBLIN MARGARITA GURIDY</t>
  </si>
  <si>
    <t>CHK-475406</t>
  </si>
  <si>
    <t>JOSE ARGENIS SENSYLA MATEO</t>
  </si>
  <si>
    <t>CHK-475407</t>
  </si>
  <si>
    <t>GERTRUDYS CASTRO SUAREZ</t>
  </si>
  <si>
    <t>CHK-475408</t>
  </si>
  <si>
    <t>DULCE SOCORRO MERCEDES DIAZ</t>
  </si>
  <si>
    <t>CHK-475409</t>
  </si>
  <si>
    <t>JOSE ALTAGRACIA JIMENEZ</t>
  </si>
  <si>
    <t>CHK-475410</t>
  </si>
  <si>
    <t>JOSE ANTONIO PERALTA</t>
  </si>
  <si>
    <t>CHK-475411</t>
  </si>
  <si>
    <t>GEORGE GABRIEL GIL MARTINEZ</t>
  </si>
  <si>
    <t>CHK-475412</t>
  </si>
  <si>
    <t>ESTHER MILAGROS TEJEDA</t>
  </si>
  <si>
    <t>CHK-475413</t>
  </si>
  <si>
    <t>FRANKLYN MANUEL TORRES</t>
  </si>
  <si>
    <t>CHK-475414</t>
  </si>
  <si>
    <t>EUFRACIA CRISTINA GARCIA</t>
  </si>
  <si>
    <t>CHK-475415</t>
  </si>
  <si>
    <t>IDALIA SUERO</t>
  </si>
  <si>
    <t>CHK-475416</t>
  </si>
  <si>
    <t>FABIO EVELIN OGANDO GERVACIO</t>
  </si>
  <si>
    <t>CHK-475417</t>
  </si>
  <si>
    <t>KARINA PAOLA GONZALEZ</t>
  </si>
  <si>
    <t>CHK-475418</t>
  </si>
  <si>
    <t>JUAN ALBERTO BALBI ULERIO</t>
  </si>
  <si>
    <t>CHK-475419</t>
  </si>
  <si>
    <t>JUANITA GOMEZ SERRANO</t>
  </si>
  <si>
    <t>CHK-475420</t>
  </si>
  <si>
    <t>JORDY MONTERO PAULINO</t>
  </si>
  <si>
    <t>D02-00000053</t>
  </si>
  <si>
    <t>D07-00005364</t>
  </si>
  <si>
    <t>D07-00005365</t>
  </si>
  <si>
    <t>D08-00003783</t>
  </si>
  <si>
    <t>D12-00006841</t>
  </si>
  <si>
    <t>D12-00006842</t>
  </si>
  <si>
    <t>D12-00006843</t>
  </si>
  <si>
    <t>D12-00006844</t>
  </si>
  <si>
    <t>D12-00006845</t>
  </si>
  <si>
    <t>D14-00004744</t>
  </si>
  <si>
    <t>D14-00004745</t>
  </si>
  <si>
    <t>D16-00002738</t>
  </si>
  <si>
    <t>D16-00002739</t>
  </si>
  <si>
    <t>DEP-00001335</t>
  </si>
  <si>
    <t>DEP-00001336</t>
  </si>
  <si>
    <t>CHK-475421</t>
  </si>
  <si>
    <t>ANYELINA MICHELL SANTOS</t>
  </si>
  <si>
    <t>CHK-475422</t>
  </si>
  <si>
    <t>LUIS ALMANDO SOTO VALDEZ</t>
  </si>
  <si>
    <t>CHK-475423</t>
  </si>
  <si>
    <t>JOSE ALBERTO GONZALEZ DE LA</t>
  </si>
  <si>
    <t>CHK-475424</t>
  </si>
  <si>
    <t>LUCIA HILARIO DE LA CRUZ</t>
  </si>
  <si>
    <t>CHK-475425</t>
  </si>
  <si>
    <t>JULIAN ALVAREZ</t>
  </si>
  <si>
    <t>CHK-475426</t>
  </si>
  <si>
    <t>LUIS ERNESTO CASADO</t>
  </si>
  <si>
    <t>CHK-475427</t>
  </si>
  <si>
    <t>LUIS DIOMEDES ROJAS</t>
  </si>
  <si>
    <t>CHK-475428</t>
  </si>
  <si>
    <t>JUAN CARLOS PEREZ FLORIAN</t>
  </si>
  <si>
    <t>CHK-475429</t>
  </si>
  <si>
    <t>JUAN CAMPUSANO DE JESUS</t>
  </si>
  <si>
    <t>CHK-475430</t>
  </si>
  <si>
    <t>JUAN DE JESUS GARCIA</t>
  </si>
  <si>
    <t>CHK-475431</t>
  </si>
  <si>
    <t>JOSELIN ALTAGRACIA SANTIAGO</t>
  </si>
  <si>
    <t>CHK-475432</t>
  </si>
  <si>
    <t>JUANA RINCON GARCIA</t>
  </si>
  <si>
    <t>CHK-475433</t>
  </si>
  <si>
    <t>FLERIDA BRITO CABRERA</t>
  </si>
  <si>
    <t>CHK-475434</t>
  </si>
  <si>
    <t>FELIX DE JESUS HIDALGO ABREU</t>
  </si>
  <si>
    <t>CHK-475435</t>
  </si>
  <si>
    <t>PORFIRIO VALDEZ CONTRERAS</t>
  </si>
  <si>
    <t>CHK-475436</t>
  </si>
  <si>
    <t>FRANCISCO  FELIX REINOSO</t>
  </si>
  <si>
    <t>CHK-475437</t>
  </si>
  <si>
    <t>FRANCISCO CASTRO</t>
  </si>
  <si>
    <t>CHK-475438</t>
  </si>
  <si>
    <t>PROVIDENCIA PEREZ ASENCIO</t>
  </si>
  <si>
    <t>CHK-475439</t>
  </si>
  <si>
    <t>JUANA MARIA SANTOS</t>
  </si>
  <si>
    <t>CHK-475440</t>
  </si>
  <si>
    <t>MARGARITA FELIZ FELIZ</t>
  </si>
  <si>
    <t>CHK-475441</t>
  </si>
  <si>
    <t>MANUEL ANGOMAS</t>
  </si>
  <si>
    <t>CHK-475442</t>
  </si>
  <si>
    <t>MAIRA BETANIA CUEVAS</t>
  </si>
  <si>
    <t>CHK-475443</t>
  </si>
  <si>
    <t>HIPOLITO TEOFILO FELIX QUIRICO</t>
  </si>
  <si>
    <t>CHK-475444</t>
  </si>
  <si>
    <t>LUIS RAMON CAMILO NUÑEZ</t>
  </si>
  <si>
    <t>CHK-475445</t>
  </si>
  <si>
    <t>MAIKYN JOHANSE TEJEDA</t>
  </si>
  <si>
    <t>CHK-475446</t>
  </si>
  <si>
    <t>LEONARDA SEVERA JOLINCE</t>
  </si>
  <si>
    <t>CHK-475447</t>
  </si>
  <si>
    <t>HILARIO JAIME MARTINEZ</t>
  </si>
  <si>
    <t>CHK-475448</t>
  </si>
  <si>
    <t>HIGINIO GALVEZ PERALTA</t>
  </si>
  <si>
    <t>CHK-475449</t>
  </si>
  <si>
    <t>JUAN OSVALDO PORTORREAL</t>
  </si>
  <si>
    <t>CHK-475450</t>
  </si>
  <si>
    <t>FERNANDO HERNANDEZ</t>
  </si>
  <si>
    <t>CHK-475451</t>
  </si>
  <si>
    <t>HERIBERTO DEL JESUS</t>
  </si>
  <si>
    <t>CHK-475452</t>
  </si>
  <si>
    <t>MARIA NELIS FERRERAS FERRERAS</t>
  </si>
  <si>
    <t>CHK-475453</t>
  </si>
  <si>
    <t>MARIA YOSELIN ABREU</t>
  </si>
  <si>
    <t>CHK-475454</t>
  </si>
  <si>
    <t>RADAIZA RAFAELA YOCASTA</t>
  </si>
  <si>
    <t>CHK-475455</t>
  </si>
  <si>
    <t>MARIA YSABEL PEÑA FLORIAN</t>
  </si>
  <si>
    <t>CHK-475456</t>
  </si>
  <si>
    <t>LEONEL MARTINEZ DE JESUS</t>
  </si>
  <si>
    <t>CHK-475457</t>
  </si>
  <si>
    <t>MARIANNY BILEISY JAZMIN</t>
  </si>
  <si>
    <t>CHK-475458</t>
  </si>
  <si>
    <t>RADAHAMES BEJARAN</t>
  </si>
  <si>
    <t>CHK-475459</t>
  </si>
  <si>
    <t>SENEIDA FLORENTINO AMPARO</t>
  </si>
  <si>
    <t>CHK-475460</t>
  </si>
  <si>
    <t>SAWELS MONTERO MORETA</t>
  </si>
  <si>
    <t>CHK-475461</t>
  </si>
  <si>
    <t>SATURNINA PEREZ</t>
  </si>
  <si>
    <t>CHK-475462</t>
  </si>
  <si>
    <t>SANTO SORIANO ENCARNACION</t>
  </si>
  <si>
    <t>CHK-475463</t>
  </si>
  <si>
    <t>MARIA DE LA CRUZ CAMILO</t>
  </si>
  <si>
    <t>CHK-475464</t>
  </si>
  <si>
    <t>RAMON GILBERTO GOMEZ BRITO</t>
  </si>
  <si>
    <t>CHK-475465</t>
  </si>
  <si>
    <t>SILVIA GERMAN DE GRULLON</t>
  </si>
  <si>
    <t>CHK-475466</t>
  </si>
  <si>
    <t>MARIA DE LOS ANGELES MARTE</t>
  </si>
  <si>
    <t>CHK-475467</t>
  </si>
  <si>
    <t>MARIA CIPRIAN PERREAUX</t>
  </si>
  <si>
    <t>CHK-475468</t>
  </si>
  <si>
    <t>MARIA ALTAGRACIA ANGELES</t>
  </si>
  <si>
    <t>CHK-475469</t>
  </si>
  <si>
    <t>RAMON GUEVARA CARRASCO</t>
  </si>
  <si>
    <t>CHK-475470</t>
  </si>
  <si>
    <t>SILVIA YAYLIN PEREZ</t>
  </si>
  <si>
    <t>CHK-475471</t>
  </si>
  <si>
    <t>ROSALIA GUADALUPE GOMEZ</t>
  </si>
  <si>
    <t>CHK-475472</t>
  </si>
  <si>
    <t>RAFAEL LEONIDAS LEON</t>
  </si>
  <si>
    <t>CHK-475473</t>
  </si>
  <si>
    <t>RAMON ANTONIO JIMENEZ</t>
  </si>
  <si>
    <t>CHK-475474</t>
  </si>
  <si>
    <t>MIREYA AMPARO</t>
  </si>
  <si>
    <t>CHK-475475</t>
  </si>
  <si>
    <t>MILDRED JOSEFINA SOTO DE</t>
  </si>
  <si>
    <t>CHK-475476</t>
  </si>
  <si>
    <t>MODESTA GARCIA FALETTE</t>
  </si>
  <si>
    <t>CHK-475477</t>
  </si>
  <si>
    <t>MARIESTHER PARRA RODRIGUEZ</t>
  </si>
  <si>
    <t>CHK-475478</t>
  </si>
  <si>
    <t>LEYDI ISABEL GRULLON ACOSTA</t>
  </si>
  <si>
    <t>CHK-475479</t>
  </si>
  <si>
    <t>RAFAEL ANTONIO ROSARIO</t>
  </si>
  <si>
    <t>CHK-475480</t>
  </si>
  <si>
    <t>MARIANA FELIZ DE</t>
  </si>
  <si>
    <t>CHK-475481</t>
  </si>
  <si>
    <t>MARITZA MORILLO FAMILIA</t>
  </si>
  <si>
    <t>CHK-475482</t>
  </si>
  <si>
    <t>MARCOS ALEJANDRO</t>
  </si>
  <si>
    <t>CHK-475483</t>
  </si>
  <si>
    <t>LUCILA FLORENCIO BRITO</t>
  </si>
  <si>
    <t>CHK-475484</t>
  </si>
  <si>
    <t>MIRTHA DOLORES AYBAR PEÑA</t>
  </si>
  <si>
    <t>CHK-475485</t>
  </si>
  <si>
    <t>CHK-475486</t>
  </si>
  <si>
    <t>MARINO DE LOS SANTOS DEL</t>
  </si>
  <si>
    <t>CHK-475487</t>
  </si>
  <si>
    <t>MARIBEL DE LEON MEDINA</t>
  </si>
  <si>
    <t>CHK-475488</t>
  </si>
  <si>
    <t>ROSALBA GOMEZ ESPINAL</t>
  </si>
  <si>
    <t>CHK-475489</t>
  </si>
  <si>
    <t>RAFAEL JUAN BAUTISTA</t>
  </si>
  <si>
    <t>CHK-475490</t>
  </si>
  <si>
    <t>RAMON PEREZ</t>
  </si>
  <si>
    <t>CHK-475491</t>
  </si>
  <si>
    <t>RAMONA CANDELARIO</t>
  </si>
  <si>
    <t>CHK-475492</t>
  </si>
  <si>
    <t>MARILANDIA FLORENTINO</t>
  </si>
  <si>
    <t>CHK-475493</t>
  </si>
  <si>
    <t>RAFAEL ALQUIDES YEDRA</t>
  </si>
  <si>
    <t>CHK-475494</t>
  </si>
  <si>
    <t>RAFAEL LIRANZO RAMOS</t>
  </si>
  <si>
    <t>CHK-475495</t>
  </si>
  <si>
    <t>MARIO DE LA CRUZ DE LA CRUZ</t>
  </si>
  <si>
    <t>CHK-475496</t>
  </si>
  <si>
    <t>RAINER TOLENTINO RAMIREZ</t>
  </si>
  <si>
    <t>CHK-475497</t>
  </si>
  <si>
    <t>ROSANNA STERLING MATIAS</t>
  </si>
  <si>
    <t>CHK-475498</t>
  </si>
  <si>
    <t>ROSANNY ACOSTA</t>
  </si>
  <si>
    <t>CHK-475499</t>
  </si>
  <si>
    <t>LUIS ESMELIN LACHAPEL</t>
  </si>
  <si>
    <t>CHK-475500</t>
  </si>
  <si>
    <t>PERLA CORINA PEREZ RAMIREZ</t>
  </si>
  <si>
    <t>CHK-475501</t>
  </si>
  <si>
    <t>ROSA LUISA FULCAR SANCHEZ</t>
  </si>
  <si>
    <t>CHK-475502</t>
  </si>
  <si>
    <t>MIRIAM MARITZA NUÑEZ</t>
  </si>
  <si>
    <t>CHK-475503</t>
  </si>
  <si>
    <t>RAMIRO ANTONIO LANTIGUA</t>
  </si>
  <si>
    <t>CHK-475504</t>
  </si>
  <si>
    <t>ROSITA CANDELARIO DE ROSARIO</t>
  </si>
  <si>
    <t>CHK-475505</t>
  </si>
  <si>
    <t>SANTA MARGARITA MEDINA</t>
  </si>
  <si>
    <t>CHK-475506</t>
  </si>
  <si>
    <t>SANTIAGO MEDRANO REGALADO</t>
  </si>
  <si>
    <t>CHK-475507</t>
  </si>
  <si>
    <t>YUDERKA MIGUELINA MOYA</t>
  </si>
  <si>
    <t>CHK-475508</t>
  </si>
  <si>
    <t>YSIS MIGDALIA MARTINEZ</t>
  </si>
  <si>
    <t>CHK-475509</t>
  </si>
  <si>
    <t>MARTA MORETA VILLEGA DE</t>
  </si>
  <si>
    <t>CHK-475510</t>
  </si>
  <si>
    <t>MARTIN GONZALEZ CHEVALIER</t>
  </si>
  <si>
    <t>CHK-475511</t>
  </si>
  <si>
    <t>MARTIN NOLASCO</t>
  </si>
  <si>
    <t>CHK-475512</t>
  </si>
  <si>
    <t>MARTINA VALLEJO VILLA</t>
  </si>
  <si>
    <t>CHK-475513</t>
  </si>
  <si>
    <t>ROBERT ERNESTO MARTINEZ</t>
  </si>
  <si>
    <t>CHK-475514</t>
  </si>
  <si>
    <t>MELVYN ADOLFO CONCEPCION</t>
  </si>
  <si>
    <t>CHK-475515</t>
  </si>
  <si>
    <t>MERCEDES LEONCIA LOPEZ DE</t>
  </si>
  <si>
    <t>CHK-475516</t>
  </si>
  <si>
    <t>ROGER PERDOMO REYES</t>
  </si>
  <si>
    <t>CHK-475517</t>
  </si>
  <si>
    <t>MERCEDES PILAR CONCEPCION</t>
  </si>
  <si>
    <t>CHK-475518</t>
  </si>
  <si>
    <t>ROLANDO DE JESUS MENAS</t>
  </si>
  <si>
    <t>CHK-475519</t>
  </si>
  <si>
    <t>SONIA ALTAGRACIA RIVERA</t>
  </si>
  <si>
    <t>CHK-475520</t>
  </si>
  <si>
    <t>RAMONA ELVIRA MARTINEZ</t>
  </si>
  <si>
    <t>CHK-475521</t>
  </si>
  <si>
    <t>PEDRO VLADIMIR RODRIGUEZ</t>
  </si>
  <si>
    <t>CHK-475522</t>
  </si>
  <si>
    <t>PEDRO MARTIN GUZMAN</t>
  </si>
  <si>
    <t>CHK-475523</t>
  </si>
  <si>
    <t>LISSETTE MAIRA RODRIGUEZ</t>
  </si>
  <si>
    <t>CHK-475524</t>
  </si>
  <si>
    <t>YUNIOR JOSE FELIZ PEÑA</t>
  </si>
  <si>
    <t>CHK-475525</t>
  </si>
  <si>
    <t>OSEANIA MARINELLI DE JESUS</t>
  </si>
  <si>
    <t>CHK-475526</t>
  </si>
  <si>
    <t>YOCELYN RAMIREZ PEREZ</t>
  </si>
  <si>
    <t>CHK-475527</t>
  </si>
  <si>
    <t>VIDAL BAZORA RINCON</t>
  </si>
  <si>
    <t>CHK-475528</t>
  </si>
  <si>
    <t>VICTOR JULIAN COLON REYNOSO</t>
  </si>
  <si>
    <t>CHK-475529</t>
  </si>
  <si>
    <t>NIDIA ESPERANZA DOMINGUEZ</t>
  </si>
  <si>
    <t>CHK-475530</t>
  </si>
  <si>
    <t>SUJEILI VASQUEZ BELTRE</t>
  </si>
  <si>
    <t>CHK-475531</t>
  </si>
  <si>
    <t>RAMONA MARIA DOMINGUEZ</t>
  </si>
  <si>
    <t>CHK-475532</t>
  </si>
  <si>
    <t>CHK-475533</t>
  </si>
  <si>
    <t>TERESA ALMONTE</t>
  </si>
  <si>
    <t>CHK-475534</t>
  </si>
  <si>
    <t>TOMAS YGNACIO SUERO</t>
  </si>
  <si>
    <t>CHK-475535</t>
  </si>
  <si>
    <t>RANDOLPH YGNACIO ANTIGUA</t>
  </si>
  <si>
    <t>CHK-475536</t>
  </si>
  <si>
    <t>MELIDANIA BERROA</t>
  </si>
  <si>
    <t>CHK-475537</t>
  </si>
  <si>
    <t>YILVANIA SOSA ALVAREZ</t>
  </si>
  <si>
    <t>CHK-475538</t>
  </si>
  <si>
    <t>WILKINS RADHAMES PEÑA SOTO</t>
  </si>
  <si>
    <t>CHK-475539</t>
  </si>
  <si>
    <t>WILSON MILANO PEREZ</t>
  </si>
  <si>
    <t>CHK-475540</t>
  </si>
  <si>
    <t>WILSON SOTO LINARES</t>
  </si>
  <si>
    <t>CHK-475541</t>
  </si>
  <si>
    <t>ODELIS CRICEI MARTE</t>
  </si>
  <si>
    <t>CHK-475542</t>
  </si>
  <si>
    <t>YONAURYS REYES CESPEDES</t>
  </si>
  <si>
    <t>CHK-475543</t>
  </si>
  <si>
    <t>YSABEL GERMAN BASORA DE</t>
  </si>
  <si>
    <t>CHK-475544</t>
  </si>
  <si>
    <t>YOKASTA ESTHER LEMOS</t>
  </si>
  <si>
    <t>CHK-475545</t>
  </si>
  <si>
    <t>YEFFERSON ALEXANDER DE LA</t>
  </si>
  <si>
    <t>CHK-475546</t>
  </si>
  <si>
    <t>TORIBIO ANTONIO FERNANDEZ</t>
  </si>
  <si>
    <t>CHK-475547</t>
  </si>
  <si>
    <t>MELIDA ESTEVEZ RODRIGUEZ</t>
  </si>
  <si>
    <t>CHK-475548</t>
  </si>
  <si>
    <t>MERCI MENDOZA ESPINAL</t>
  </si>
  <si>
    <t>CHK-475549</t>
  </si>
  <si>
    <t>UBEIDY HERNANDEZ LEBRON</t>
  </si>
  <si>
    <t>CHK-475550</t>
  </si>
  <si>
    <t>MERLIN MAYERLIN REYES</t>
  </si>
  <si>
    <t>CHK-475551</t>
  </si>
  <si>
    <t>VANESSA JOSEFINA REYNOSO</t>
  </si>
  <si>
    <t>CHK-475552</t>
  </si>
  <si>
    <t>VICTOR IVAN RIVAS PEREZ</t>
  </si>
  <si>
    <t>CHK-475553</t>
  </si>
  <si>
    <t>MICHAELL ENMANUEL DIAZ</t>
  </si>
  <si>
    <t>CHK-475554</t>
  </si>
  <si>
    <t>REYMUNDO DE LEON CAMILO</t>
  </si>
  <si>
    <t>CHK-475555</t>
  </si>
  <si>
    <t>MICHELLE LUCIA GIL MONTESINO</t>
  </si>
  <si>
    <t>CHK-475556</t>
  </si>
  <si>
    <t>PEDRO ROQUE CASTRO</t>
  </si>
  <si>
    <t>CHK-475557</t>
  </si>
  <si>
    <t>PAOLA MARGARITA HIDALGO</t>
  </si>
  <si>
    <t>CHK-475558</t>
  </si>
  <si>
    <t>PAULA SILVERIO</t>
  </si>
  <si>
    <t>CHK-475559</t>
  </si>
  <si>
    <t>PEDRO ANTONIO DE JESUS</t>
  </si>
  <si>
    <t>CHK-475560</t>
  </si>
  <si>
    <t>PASCUALA MONTAÑO</t>
  </si>
  <si>
    <t>CHK-475561</t>
  </si>
  <si>
    <t>PEDRO ANTONIO SERRANO</t>
  </si>
  <si>
    <t>CHK-475562</t>
  </si>
  <si>
    <t>PATRICIA ARIAS SOLANO</t>
  </si>
  <si>
    <t>CHK-475563</t>
  </si>
  <si>
    <t>YISEL ROSA MATEO</t>
  </si>
  <si>
    <t>CHK-475564</t>
  </si>
  <si>
    <t>YENESY HIOSNERY DE LA CRUZ</t>
  </si>
  <si>
    <t>CHK-475565</t>
  </si>
  <si>
    <t>NERSI MELANIA GONZALEZ DE</t>
  </si>
  <si>
    <t>CHK-475566</t>
  </si>
  <si>
    <t>MARIA ELENA LORA CRUZ</t>
  </si>
  <si>
    <t>CHK-475567</t>
  </si>
  <si>
    <t>NANCI BATISTA GUZMAN</t>
  </si>
  <si>
    <t>CHK-475568</t>
  </si>
  <si>
    <t>SILVIO LEREBOURS BERIGUETE</t>
  </si>
  <si>
    <t>CHK-475569</t>
  </si>
  <si>
    <t>SOCORRO ANTONIO TEJEDA</t>
  </si>
  <si>
    <t>CHK-475570</t>
  </si>
  <si>
    <t>VICTOR JUNIOR DE LA ROSA DE</t>
  </si>
  <si>
    <t>CHK-475571</t>
  </si>
  <si>
    <t>WINIFER NATALY BATISTA</t>
  </si>
  <si>
    <t>CHK-475572</t>
  </si>
  <si>
    <t>YAMEL MIGUELINA MEJIA</t>
  </si>
  <si>
    <t>CHK-475573</t>
  </si>
  <si>
    <t>YILEYDI GISSELLE MALDONADO</t>
  </si>
  <si>
    <t>CHK-475574</t>
  </si>
  <si>
    <t>OLGA ALTAGRACIA URIBE TEJEDA</t>
  </si>
  <si>
    <t>CHK-475575</t>
  </si>
  <si>
    <t>WENDY GALVEZ MONTERO</t>
  </si>
  <si>
    <t>CHK-475576</t>
  </si>
  <si>
    <t>WANDER ORLANDO HIDALGO</t>
  </si>
  <si>
    <t>CHK-475577</t>
  </si>
  <si>
    <t>YERELYN NAIDELYN DE LA CRUZ</t>
  </si>
  <si>
    <t>CHK-475578</t>
  </si>
  <si>
    <t>VIRGILIO VILLA POLANCO</t>
  </si>
  <si>
    <t>CHK-475579</t>
  </si>
  <si>
    <t>OFELIA ROSSO</t>
  </si>
  <si>
    <t>CHK-475580</t>
  </si>
  <si>
    <t>VIOLETA ALTAGRACIA CABRERA</t>
  </si>
  <si>
    <t>CHK-475581</t>
  </si>
  <si>
    <t>YASMERY MORENO</t>
  </si>
  <si>
    <t>CHK-475582</t>
  </si>
  <si>
    <t>SIGMA PETROLEUM CORP, SRL.</t>
  </si>
  <si>
    <t>CHK-475583</t>
  </si>
  <si>
    <t>ROSAMILDA MARTE HERNANDEZ</t>
  </si>
  <si>
    <t>CHK-475584</t>
  </si>
  <si>
    <t>YONAISE ENCARNACION</t>
  </si>
  <si>
    <t>CHK-475585</t>
  </si>
  <si>
    <t>TOMAS RAMON VILLAFAÑA</t>
  </si>
  <si>
    <t>CHK-475586</t>
  </si>
  <si>
    <t>RENSO DE JESUS RINCON GARCIA</t>
  </si>
  <si>
    <t>CHK-475587</t>
  </si>
  <si>
    <t>ROBERTO DUARTE CESPEDES</t>
  </si>
  <si>
    <t>CKN-475476</t>
  </si>
  <si>
    <t>CKN-475484</t>
  </si>
  <si>
    <t>D02-00000054</t>
  </si>
  <si>
    <t>D03-00002113</t>
  </si>
  <si>
    <t>D05-00001813</t>
  </si>
  <si>
    <t>D05-00001814</t>
  </si>
  <si>
    <t>D05-00001815</t>
  </si>
  <si>
    <t>D08-00003784</t>
  </si>
  <si>
    <t>D09-00000374</t>
  </si>
  <si>
    <t>D10-00002226</t>
  </si>
  <si>
    <t>D12-00006846</t>
  </si>
  <si>
    <t>D14-00004746</t>
  </si>
  <si>
    <t>D16-00002742</t>
  </si>
  <si>
    <t>D16-00002743</t>
  </si>
  <si>
    <t>D16-00002744</t>
  </si>
  <si>
    <t>DEP-00001337</t>
  </si>
  <si>
    <t>DEP-00001338</t>
  </si>
  <si>
    <t>CHK-475588</t>
  </si>
  <si>
    <t>YANY EDELINA REYNOSO</t>
  </si>
  <si>
    <t>CHK-475589</t>
  </si>
  <si>
    <t>YANIRIS ANNERIS REYNOSO DE</t>
  </si>
  <si>
    <t>CHK-475590</t>
  </si>
  <si>
    <t>JUANA MARIA CASTILLO</t>
  </si>
  <si>
    <t>CHK-475591</t>
  </si>
  <si>
    <t>COLECTOR  DE IMPUESTOS</t>
  </si>
  <si>
    <t>CHK-475592</t>
  </si>
  <si>
    <t>CHK-475593</t>
  </si>
  <si>
    <t>LOIDA THOMAS MC.GOVERN  DE</t>
  </si>
  <si>
    <t>CHK-475594</t>
  </si>
  <si>
    <t>REFRIGERACION P &amp; W, SRL.</t>
  </si>
  <si>
    <t>CHK-475595</t>
  </si>
  <si>
    <t>ASOCIACION DE SERVIDORES</t>
  </si>
  <si>
    <t>CHK-475596</t>
  </si>
  <si>
    <t>JOSEFINA RIJO</t>
  </si>
  <si>
    <t>CHK-475597</t>
  </si>
  <si>
    <t>MIRIAN ALTAGRACIA GRULLON</t>
  </si>
  <si>
    <t>CHK-475598</t>
  </si>
  <si>
    <t>CARMEN GERONIMO DE PEÑA</t>
  </si>
  <si>
    <t>CHK-475599</t>
  </si>
  <si>
    <t>NATIVIDAD SOTO SOSA</t>
  </si>
  <si>
    <t>CHK-475600</t>
  </si>
  <si>
    <t>ISMAEL OSCAR NAVARRO VALDEZ</t>
  </si>
  <si>
    <t>CHK-475601</t>
  </si>
  <si>
    <t>BRYAN PEÑA DE LEON</t>
  </si>
  <si>
    <t>CHK-475602</t>
  </si>
  <si>
    <t>FELIX PEÑA DE LEON</t>
  </si>
  <si>
    <t>CHK-475603</t>
  </si>
  <si>
    <t>NOEL SANCHEZ CORDERO</t>
  </si>
  <si>
    <t>CHK-475604</t>
  </si>
  <si>
    <t>VLADIMIR EESTIN GARCIA DIAZ</t>
  </si>
  <si>
    <t>CHK-475605</t>
  </si>
  <si>
    <t>LESLY MARGARET GARCIA DIAZ</t>
  </si>
  <si>
    <t>CHK-475606</t>
  </si>
  <si>
    <t>RAYMER JOANDRIS GARCIA DIAZ</t>
  </si>
  <si>
    <t>CHK-475607</t>
  </si>
  <si>
    <t>NERCIDA GIL THOMAS</t>
  </si>
  <si>
    <t>CHK-475608</t>
  </si>
  <si>
    <t>DANIEL ALBERTO DE LA CRUZ GIL</t>
  </si>
  <si>
    <t>CHK-475609</t>
  </si>
  <si>
    <t>CHK-475610</t>
  </si>
  <si>
    <t>MARIA YANIRIS MERCEDES</t>
  </si>
  <si>
    <t>CHK-475611</t>
  </si>
  <si>
    <t>BOLIVAR SANTIAGO DE JESUS</t>
  </si>
  <si>
    <t>CHK-475612</t>
  </si>
  <si>
    <t>ANGEL MIGUEL PEÑA ROSARIO</t>
  </si>
  <si>
    <t>CHK-475613</t>
  </si>
  <si>
    <t>PEDRO ANTONIO SUAREZ</t>
  </si>
  <si>
    <t>CHK-475614</t>
  </si>
  <si>
    <t>FRANCISCO MELGEN MONTERO</t>
  </si>
  <si>
    <t>CHK-475615</t>
  </si>
  <si>
    <t>CHK-475616</t>
  </si>
  <si>
    <t>D02-00000055</t>
  </si>
  <si>
    <t>D03-00002114</t>
  </si>
  <si>
    <t>D05-00001816</t>
  </si>
  <si>
    <t>D07-00005366</t>
  </si>
  <si>
    <t>D08-00003781</t>
  </si>
  <si>
    <t>D12-00006847</t>
  </si>
  <si>
    <t>D12-00006848</t>
  </si>
  <si>
    <t>D12-00006849</t>
  </si>
  <si>
    <t>D12-00006850</t>
  </si>
  <si>
    <t>D12-00006851</t>
  </si>
  <si>
    <t>D14-00004773</t>
  </si>
  <si>
    <t>D14-00004774</t>
  </si>
  <si>
    <t>D16-00002747</t>
  </si>
  <si>
    <t>DEP-00001339</t>
  </si>
  <si>
    <t>CHK-475617</t>
  </si>
  <si>
    <t>FUNDACION CARNAVAL</t>
  </si>
  <si>
    <t>CHK-475618</t>
  </si>
  <si>
    <t>CARLOS ALBERTO ARIAS JAVIER</t>
  </si>
  <si>
    <t>CHK-475619</t>
  </si>
  <si>
    <t>JOSE LUIS ARIAS JAVIER</t>
  </si>
  <si>
    <t>CHK-475620</t>
  </si>
  <si>
    <t>FELIX MANUEL ARIAS JAVIER</t>
  </si>
  <si>
    <t>CHK-475621</t>
  </si>
  <si>
    <t>LEONEL RAFAEL ACEVEDO DE</t>
  </si>
  <si>
    <t>CHK-475622</t>
  </si>
  <si>
    <t>MARIANA SUGEY SOLANO DE</t>
  </si>
  <si>
    <t>CHK-475623</t>
  </si>
  <si>
    <t>ALEXIS SOLANO DE JESUS</t>
  </si>
  <si>
    <t>CHK-475624</t>
  </si>
  <si>
    <t>JULIO ERNESTO BAEZ FELIZ</t>
  </si>
  <si>
    <t>CHK-475625</t>
  </si>
  <si>
    <t>DANICIA ESTHER HENRIQUEZ</t>
  </si>
  <si>
    <t>CHK-475626</t>
  </si>
  <si>
    <t>MATILDE CARMONA FULGENCIO</t>
  </si>
  <si>
    <t>CHK-475627</t>
  </si>
  <si>
    <t>YVELISSE VIRTUDES MESA</t>
  </si>
  <si>
    <t>CHK-475628</t>
  </si>
  <si>
    <t>ANGEL CUSTODIO RESTITUYO</t>
  </si>
  <si>
    <t>CHK-475629</t>
  </si>
  <si>
    <t>FELIPE MENDOZA BRITO</t>
  </si>
  <si>
    <t>CHK-475630</t>
  </si>
  <si>
    <t>ELBA MARITZA ALCANTARA</t>
  </si>
  <si>
    <t>CHK-475631</t>
  </si>
  <si>
    <t>RAFAEL DE ORBE DE ORBE</t>
  </si>
  <si>
    <t>CHK-475632</t>
  </si>
  <si>
    <t>PASCUALA REYES REYES DE</t>
  </si>
  <si>
    <t>CHK-475633</t>
  </si>
  <si>
    <t>JOSE FELIX SOLANO LINAREZ</t>
  </si>
  <si>
    <t>CHK-475634</t>
  </si>
  <si>
    <t>JOSE ANTONIO MEDINA BAUTISTA</t>
  </si>
  <si>
    <t>CHK-475635</t>
  </si>
  <si>
    <t>WILFREDO VELEZ ROSARIO</t>
  </si>
  <si>
    <t>CHK-475636</t>
  </si>
  <si>
    <t>VICTOR DAVID DE LA CRUZ</t>
  </si>
  <si>
    <t>CHK-475637</t>
  </si>
  <si>
    <t>MIRIAM ADELINA MARTE VALDEZ</t>
  </si>
  <si>
    <t>CHK-475638</t>
  </si>
  <si>
    <t>JACQUELINA SIMONS REYES</t>
  </si>
  <si>
    <t>CHK-475639</t>
  </si>
  <si>
    <t>JOSEFA SOTO BAEZ</t>
  </si>
  <si>
    <t>CHK-475640</t>
  </si>
  <si>
    <t>FACUNDO ANTONIO</t>
  </si>
  <si>
    <t>CHK-475641</t>
  </si>
  <si>
    <t>INOCENCIO BERIGUETE OLIVERO.</t>
  </si>
  <si>
    <t>CHK-475642</t>
  </si>
  <si>
    <t>DELTA COMERCIAL, S. A.</t>
  </si>
  <si>
    <t>CHK-475643</t>
  </si>
  <si>
    <t>YIRANDI AIDES MATEO</t>
  </si>
  <si>
    <t>CHK-475644</t>
  </si>
  <si>
    <t>JORGE ANDRES ROSARIO DIAZ</t>
  </si>
  <si>
    <t>CHK-475645</t>
  </si>
  <si>
    <t>MANUEL DE JESUS BELTRE DURAN</t>
  </si>
  <si>
    <t>CHK-475646</t>
  </si>
  <si>
    <t>ERNALDO PEREZ URBAEZ</t>
  </si>
  <si>
    <t>CHK-475647</t>
  </si>
  <si>
    <t>LUISA HOWLEY DE OLEO</t>
  </si>
  <si>
    <t>CHK-475648</t>
  </si>
  <si>
    <t>MARIA EUGENIA DE LA CRUZ</t>
  </si>
  <si>
    <t>CHK-475649</t>
  </si>
  <si>
    <t>LORENNY CESARINA DIONICIO DE</t>
  </si>
  <si>
    <t>CHK-475650</t>
  </si>
  <si>
    <t>RADHAMES ANTONIO DIAZ</t>
  </si>
  <si>
    <t>CHK-475651</t>
  </si>
  <si>
    <t>ZOILA CANDIDA GUERRERO</t>
  </si>
  <si>
    <t>CHK-475652</t>
  </si>
  <si>
    <t>ROBERTO ANTONIO LACROX</t>
  </si>
  <si>
    <t>CHK-475653</t>
  </si>
  <si>
    <t>MARIA DE LOS ANGELES</t>
  </si>
  <si>
    <t>CHK-475654</t>
  </si>
  <si>
    <t>GLORIA MINERVA SANTOS DE LA</t>
  </si>
  <si>
    <t>D02-00000057</t>
  </si>
  <si>
    <t>D03-00002115</t>
  </si>
  <si>
    <t>D05-00001817</t>
  </si>
  <si>
    <t>D05-00001818</t>
  </si>
  <si>
    <t>D08-00003785</t>
  </si>
  <si>
    <t>D09-00000375</t>
  </si>
  <si>
    <t>D10-00002227</t>
  </si>
  <si>
    <t>D12-00006852</t>
  </si>
  <si>
    <t>D12-00006853</t>
  </si>
  <si>
    <t>D12-00006854</t>
  </si>
  <si>
    <t>D14-00004747</t>
  </si>
  <si>
    <t>D16-00002748</t>
  </si>
  <si>
    <t>DEP-00001340</t>
  </si>
  <si>
    <t>CHK-475655</t>
  </si>
  <si>
    <t>GEORJIA PEÑA BAUTISTA</t>
  </si>
  <si>
    <t>CHK-475656</t>
  </si>
  <si>
    <t>MARIA REINA QUEZADA ROMANO</t>
  </si>
  <si>
    <t>CHK-475657</t>
  </si>
  <si>
    <t>ELSA VIONELA ENCARNACION</t>
  </si>
  <si>
    <t>CHK-475658</t>
  </si>
  <si>
    <t>SOLIDA MORILLO</t>
  </si>
  <si>
    <t>CHK-475659</t>
  </si>
  <si>
    <t>VIRGINIA CORTORREAL NUÑEZ</t>
  </si>
  <si>
    <t>CHK-475660</t>
  </si>
  <si>
    <t>TEODORA PORTORREAL</t>
  </si>
  <si>
    <t>CHK-475661</t>
  </si>
  <si>
    <t>DELMIS VIOLETA DIAZ DIAZ</t>
  </si>
  <si>
    <t>CHK-475662</t>
  </si>
  <si>
    <t>ARELIS GONZALEZ BRITO</t>
  </si>
  <si>
    <t>CHK-475663</t>
  </si>
  <si>
    <t>JOSE FELIX DE LA CRUZ ORTEGA</t>
  </si>
  <si>
    <t>CHK-475664</t>
  </si>
  <si>
    <t>ALTAGRACIA MEJIA PLASENCIA</t>
  </si>
  <si>
    <t>CHK-475665</t>
  </si>
  <si>
    <t>CHK-475666</t>
  </si>
  <si>
    <t>ROCIO LIGEYA RAMIREZ</t>
  </si>
  <si>
    <t>CHK-475667</t>
  </si>
  <si>
    <t>CARLOS JOEL ALCANTARA</t>
  </si>
  <si>
    <t>CHK-475668</t>
  </si>
  <si>
    <t>CARLOS DAVID ALCANTARA</t>
  </si>
  <si>
    <t>CHK-475669</t>
  </si>
  <si>
    <t>RACHELLE NAYARKIS BAEZ</t>
  </si>
  <si>
    <t>CHK-475670</t>
  </si>
  <si>
    <t>CHK-475671</t>
  </si>
  <si>
    <t>ERNESTO GABRIEL BAEZ BONILLA</t>
  </si>
  <si>
    <t>CHK-475672</t>
  </si>
  <si>
    <t>ESTEBAN MERCEDES SANCHEZ</t>
  </si>
  <si>
    <t>CHK-475673</t>
  </si>
  <si>
    <t>ESMERALDA SANCHEZ OLIVO</t>
  </si>
  <si>
    <t>CHK-475674</t>
  </si>
  <si>
    <t>BRUNIDA VILLANUEVA CASTILLO</t>
  </si>
  <si>
    <t>CHK-475675</t>
  </si>
  <si>
    <t>RAFAEL LEONCIO ESTRELLA</t>
  </si>
  <si>
    <t>CHK-475676</t>
  </si>
  <si>
    <t>JOSEFINA HERNANDEZ</t>
  </si>
  <si>
    <t>CHK-475677</t>
  </si>
  <si>
    <t>LAURA ALBERTO</t>
  </si>
  <si>
    <t>CHK-475678</t>
  </si>
  <si>
    <t>RAFAELA MORILLO</t>
  </si>
  <si>
    <t>CHK-475679</t>
  </si>
  <si>
    <t>ANDRES MUÑOZ RODRIGUEZ</t>
  </si>
  <si>
    <t>CHK-475680</t>
  </si>
  <si>
    <t>PEDRO DIAZ</t>
  </si>
  <si>
    <t>CHK-475681</t>
  </si>
  <si>
    <t>WILTEDA ANTONIA DEL ROSARIO</t>
  </si>
  <si>
    <t>CHK-475682</t>
  </si>
  <si>
    <t>AURANA FELIZ RUBIO DE BRITO</t>
  </si>
  <si>
    <t>CHK-475683</t>
  </si>
  <si>
    <t>CELESTINO DE JESUS CESPEDES</t>
  </si>
  <si>
    <t>CHK-475684</t>
  </si>
  <si>
    <t>JANNIE DIVISON DE LOS SANTOS</t>
  </si>
  <si>
    <t>CHK-475685</t>
  </si>
  <si>
    <t>GERALDO MERCEDES MOSCOSO</t>
  </si>
  <si>
    <t>CHK-475686</t>
  </si>
  <si>
    <t>KELIN GONZALEZ REYES</t>
  </si>
  <si>
    <t>CHK-475687</t>
  </si>
  <si>
    <t>ANGELA MARIA IVELISSE SOLANO</t>
  </si>
  <si>
    <t>CHK-475688</t>
  </si>
  <si>
    <t>RAFAEL ANTONIO VANDERPOOL</t>
  </si>
  <si>
    <t>CHK-475689</t>
  </si>
  <si>
    <t>GISELA PEÑA ARIAS</t>
  </si>
  <si>
    <t>CHK-475690</t>
  </si>
  <si>
    <t>CHK-475691</t>
  </si>
  <si>
    <t>LEJA MOVIL, SRL.</t>
  </si>
  <si>
    <t>CHK-475692</t>
  </si>
  <si>
    <t>TOMAS DEL JESUS RODRIGUEZ</t>
  </si>
  <si>
    <t>CHK-475693</t>
  </si>
  <si>
    <t>BELGICA CECILIA MEDINA  DE</t>
  </si>
  <si>
    <t>CHK-475694</t>
  </si>
  <si>
    <t>RAFAELINA MATEO CASTILLO</t>
  </si>
  <si>
    <t>CHK-475695</t>
  </si>
  <si>
    <t>CRISTOPHER EMILIO FLORIAN</t>
  </si>
  <si>
    <t>CHK-475696</t>
  </si>
  <si>
    <t>RAMON FRANCISCO PEREZ</t>
  </si>
  <si>
    <t>CHK-475697</t>
  </si>
  <si>
    <t>FELICITA PEREZ DE LABOURT</t>
  </si>
  <si>
    <t>CHK-475698</t>
  </si>
  <si>
    <t>FRANCIS PEREZ MATEO</t>
  </si>
  <si>
    <t>CHK-475699</t>
  </si>
  <si>
    <t>VIANNEY PEREZ MATEO</t>
  </si>
  <si>
    <t>CHK-475700</t>
  </si>
  <si>
    <t>RAUL ANTONIO ALVAREZ</t>
  </si>
  <si>
    <t>CHK-475701</t>
  </si>
  <si>
    <t>NELSON DOMINGO ALVAREZ</t>
  </si>
  <si>
    <t>CHK-475702</t>
  </si>
  <si>
    <t>CARMEN LIGIA ALVAREZ DE FELIZ</t>
  </si>
  <si>
    <t>CHK-475703</t>
  </si>
  <si>
    <t>BIENVENIDO ALVAREZ HOLGUIN</t>
  </si>
  <si>
    <t>CHK-475704</t>
  </si>
  <si>
    <t>NELFA JOSEFINA OLIVENCES</t>
  </si>
  <si>
    <t>CHK-475705</t>
  </si>
  <si>
    <t>EUFEMIO SOLANO  SOLANO</t>
  </si>
  <si>
    <t>D02-00000056</t>
  </si>
  <si>
    <t>D03-00002116</t>
  </si>
  <si>
    <t>D07-00005367</t>
  </si>
  <si>
    <t>D07-00005368</t>
  </si>
  <si>
    <t>D07-00005369</t>
  </si>
  <si>
    <t>D08-00003786</t>
  </si>
  <si>
    <t>D08-00003787</t>
  </si>
  <si>
    <t>D09-00000376</t>
  </si>
  <si>
    <t>D10-00002228</t>
  </si>
  <si>
    <t>D12-00006855</t>
  </si>
  <si>
    <t>D14-00004748</t>
  </si>
  <si>
    <t>D16-00002760</t>
  </si>
  <si>
    <t>D16-00002761</t>
  </si>
  <si>
    <t>D16-00002762</t>
  </si>
  <si>
    <t>DEP-00001341</t>
  </si>
  <si>
    <t>DEP-00001342</t>
  </si>
  <si>
    <t>CHK-475706</t>
  </si>
  <si>
    <t>ERIDANIA NAZARET MARTE</t>
  </si>
  <si>
    <t>CHK-475707</t>
  </si>
  <si>
    <t>JG DIESEL, S.R.L.</t>
  </si>
  <si>
    <t>CHK-475708</t>
  </si>
  <si>
    <t>MARTIN MATOS REYES</t>
  </si>
  <si>
    <t>CHK-475709</t>
  </si>
  <si>
    <t>FLABIO MEJIA LORENZO</t>
  </si>
  <si>
    <t>CHK-475710</t>
  </si>
  <si>
    <t>MARIO BETERMI</t>
  </si>
  <si>
    <t>CHK-475711</t>
  </si>
  <si>
    <t>LOURDES MARIA GENAO GOMEZ</t>
  </si>
  <si>
    <t>CHK-475712</t>
  </si>
  <si>
    <t>YOSELYN MOYA ESTRELLA</t>
  </si>
  <si>
    <t>CHK-475713</t>
  </si>
  <si>
    <t>OLGA MARIA CUEVAS DE BELTRE</t>
  </si>
  <si>
    <t>CHK-475714</t>
  </si>
  <si>
    <t>MERCEDES HERNANDEZ ARIAS</t>
  </si>
  <si>
    <t>CHK-475715</t>
  </si>
  <si>
    <t>BETZAIDA HERNANDEZ DE</t>
  </si>
  <si>
    <t>CHK-475716</t>
  </si>
  <si>
    <t>GERTRUDIS ANTONIA BUENO</t>
  </si>
  <si>
    <t>CHK-475717</t>
  </si>
  <si>
    <t>ROSALIA ALTAGRACIA MORENO</t>
  </si>
  <si>
    <t>CHK-475718</t>
  </si>
  <si>
    <t>JULIO CESAR CALDERON</t>
  </si>
  <si>
    <t>CHK-475719</t>
  </si>
  <si>
    <t>ALBIDA CARO ALCANTARA</t>
  </si>
  <si>
    <t>CHK-475720</t>
  </si>
  <si>
    <t>ULSINO AMANCIO ENCARNACION</t>
  </si>
  <si>
    <t>CHK-475721</t>
  </si>
  <si>
    <t>LUZ DEL CARMEN PAULINO DE</t>
  </si>
  <si>
    <t>CHK-475722</t>
  </si>
  <si>
    <t>IRLANDIA TAPIA OGANDO</t>
  </si>
  <si>
    <t>CHK-475723</t>
  </si>
  <si>
    <t>SCARLET SAHELY BAUTISTA</t>
  </si>
  <si>
    <t>CHK-475724</t>
  </si>
  <si>
    <t>MAURA REYES SANTANA DE BAEZ</t>
  </si>
  <si>
    <t>CHK-475725</t>
  </si>
  <si>
    <t>QUISQUELLA ALBA MANZUETA</t>
  </si>
  <si>
    <t>CHK-475726</t>
  </si>
  <si>
    <t>MANUELA DE JESUS JIMENEZ DE</t>
  </si>
  <si>
    <t>CHK-475727</t>
  </si>
  <si>
    <t>JEAN CARLOS DISLA ACEVEDO</t>
  </si>
  <si>
    <t>CHK-475728</t>
  </si>
  <si>
    <t>ZOILA LADILA GOMEZ DIAZ DE</t>
  </si>
  <si>
    <t>CHK-475729</t>
  </si>
  <si>
    <t>CHK-475730</t>
  </si>
  <si>
    <t>TERIYAKI CITY ASIAN FOOD SRL.</t>
  </si>
  <si>
    <t>D02-00000058</t>
  </si>
  <si>
    <t>D03-00002117</t>
  </si>
  <si>
    <t>D05-00001819</t>
  </si>
  <si>
    <t>D05-00001820</t>
  </si>
  <si>
    <t>D08-00003788</t>
  </si>
  <si>
    <t>D10-00002229</t>
  </si>
  <si>
    <t>D12-00006857</t>
  </si>
  <si>
    <t>D12-00006858</t>
  </si>
  <si>
    <t>D14-00004749</t>
  </si>
  <si>
    <t>D14-00004750</t>
  </si>
  <si>
    <t>DEP-00001343</t>
  </si>
  <si>
    <t>CHK-475731</t>
  </si>
  <si>
    <t>GUILLEN ENCARNACION, SRL</t>
  </si>
  <si>
    <t>CHK-475732</t>
  </si>
  <si>
    <t>TRANSPORTE UREÑA GARCIA</t>
  </si>
  <si>
    <t>CHK-475733</t>
  </si>
  <si>
    <t>EVELYN FELIZ DE LOS SANTOS</t>
  </si>
  <si>
    <t>CHK-475734</t>
  </si>
  <si>
    <t>ERIDANIA CABRAL DOÑE</t>
  </si>
  <si>
    <t>CHK-475735</t>
  </si>
  <si>
    <t>FATIMA ANYELINA SERRANO</t>
  </si>
  <si>
    <t>CHK-475736</t>
  </si>
  <si>
    <t>INES FRANCHESCA CONTRERAS</t>
  </si>
  <si>
    <t>CHK-475737</t>
  </si>
  <si>
    <t>MILAGROS NUÑEZ ROJAS</t>
  </si>
  <si>
    <t>CHK-475738</t>
  </si>
  <si>
    <t>MANUEL DE JESUS CONTRERAS</t>
  </si>
  <si>
    <t>CHK-475739</t>
  </si>
  <si>
    <t>LUISA AMERICA DEL PILAR</t>
  </si>
  <si>
    <t>CHK-475740</t>
  </si>
  <si>
    <t>AILSA MARGARITA ALMONTE</t>
  </si>
  <si>
    <t>CHK-475741</t>
  </si>
  <si>
    <t>VENECIA DEL SOCORRO ALMONTE</t>
  </si>
  <si>
    <t>CHK-475742</t>
  </si>
  <si>
    <t>TOMASA DE LA CRUZ ADAMES</t>
  </si>
  <si>
    <t>CHK-475743</t>
  </si>
  <si>
    <t>DAGOBERTO ANTONIO</t>
  </si>
  <si>
    <t>CHK-475744</t>
  </si>
  <si>
    <t>GREGORIO MESA</t>
  </si>
  <si>
    <t>CHK-475745</t>
  </si>
  <si>
    <t>YSABEL CUSTODIO CAYETANO DE</t>
  </si>
  <si>
    <t>CHK-475746</t>
  </si>
  <si>
    <t>ANTONIA MERCEDES .</t>
  </si>
  <si>
    <t>CHK-475747</t>
  </si>
  <si>
    <t>LUIS NEY VALDEZ MONTERO</t>
  </si>
  <si>
    <t>CHK-475748</t>
  </si>
  <si>
    <t>LICEIDY MARGARITA PEREZ DE LA</t>
  </si>
  <si>
    <t>CHK-475749</t>
  </si>
  <si>
    <t>VIVIANA PUENTES SANTANA</t>
  </si>
  <si>
    <t>CHK-475750</t>
  </si>
  <si>
    <t>RAMON ANTONIO VASQUEZ</t>
  </si>
  <si>
    <t>CHK-475751</t>
  </si>
  <si>
    <t>CARMEN DOMINIA  BURGOS DE</t>
  </si>
  <si>
    <t>D02-00000060</t>
  </si>
  <si>
    <t>D03-00002118</t>
  </si>
  <si>
    <t>D05-00001821</t>
  </si>
  <si>
    <t>D07-00005370</t>
  </si>
  <si>
    <t>D07-00005371</t>
  </si>
  <si>
    <t>D07-00005372</t>
  </si>
  <si>
    <t>D07-00005373</t>
  </si>
  <si>
    <t>D07-00005374</t>
  </si>
  <si>
    <t>D07-00005375</t>
  </si>
  <si>
    <t>D08-00003789</t>
  </si>
  <si>
    <t>D09-00000377</t>
  </si>
  <si>
    <t>D10-00002230</t>
  </si>
  <si>
    <t>D12-00006856</t>
  </si>
  <si>
    <t>D14-00004751</t>
  </si>
  <si>
    <t>D14-00004753</t>
  </si>
  <si>
    <t>D14-00004790</t>
  </si>
  <si>
    <t>D16-00002749</t>
  </si>
  <si>
    <t>D16-00002750</t>
  </si>
  <si>
    <t>DEP-00001344</t>
  </si>
  <si>
    <t>DEP-00001345</t>
  </si>
  <si>
    <t>D02-00000059</t>
  </si>
  <si>
    <t>D08-00003790</t>
  </si>
  <si>
    <t>D12-00006859</t>
  </si>
  <si>
    <t>D14-00004752</t>
  </si>
  <si>
    <t>D14-00004754</t>
  </si>
  <si>
    <t>D14-00004755</t>
  </si>
  <si>
    <t>D14-00004756</t>
  </si>
  <si>
    <t>D16-00002763</t>
  </si>
  <si>
    <t>DEP-00001346</t>
  </si>
  <si>
    <t>D02-00000061</t>
  </si>
  <si>
    <t>D03-00002119</t>
  </si>
  <si>
    <t>D03-00002120</t>
  </si>
  <si>
    <t>D05-00001822</t>
  </si>
  <si>
    <t>D05-00001823</t>
  </si>
  <si>
    <t>D07-00005376</t>
  </si>
  <si>
    <t>D07-00005377</t>
  </si>
  <si>
    <t>D07-00005378</t>
  </si>
  <si>
    <t>D07-00005379</t>
  </si>
  <si>
    <t>D08-00003791</t>
  </si>
  <si>
    <t>D09-00000378</t>
  </si>
  <si>
    <t>D10-00002233</t>
  </si>
  <si>
    <t>D10-00002234</t>
  </si>
  <si>
    <t>D12-00006860</t>
  </si>
  <si>
    <t>D14-00004758</t>
  </si>
  <si>
    <t>D14-00004759</t>
  </si>
  <si>
    <t>D14-00004760</t>
  </si>
  <si>
    <t>D16-00002753</t>
  </si>
  <si>
    <t>D16-00002754</t>
  </si>
  <si>
    <t>D16-00002755</t>
  </si>
  <si>
    <t>DEP-00001347</t>
  </si>
  <si>
    <t>D02-00000062</t>
  </si>
  <si>
    <t>D03-00002121</t>
  </si>
  <si>
    <t>D05-00001824</t>
  </si>
  <si>
    <t>D08-00003792</t>
  </si>
  <si>
    <t>D09-00000379</t>
  </si>
  <si>
    <t>D10-00002235</t>
  </si>
  <si>
    <t>D12-00006861</t>
  </si>
  <si>
    <t>D12-00006862</t>
  </si>
  <si>
    <t>D12-00006863</t>
  </si>
  <si>
    <t>D12-00006864</t>
  </si>
  <si>
    <t>D12-00006865</t>
  </si>
  <si>
    <t>D12-00006866</t>
  </si>
  <si>
    <t>D12-00006867</t>
  </si>
  <si>
    <t>D14-00004757</t>
  </si>
  <si>
    <t>D16-00002752</t>
  </si>
  <si>
    <t>D16-00002772</t>
  </si>
  <si>
    <t>DEP-00001348</t>
  </si>
  <si>
    <t>CHK-475752</t>
  </si>
  <si>
    <t>CHK-475753</t>
  </si>
  <si>
    <t>OPTICA OVIEDO, SRL</t>
  </si>
  <si>
    <t>CHK-475754</t>
  </si>
  <si>
    <t>CHK-475755</t>
  </si>
  <si>
    <t>UNION DEPORTIVA DEL</t>
  </si>
  <si>
    <t>CHK-475756</t>
  </si>
  <si>
    <t>MALENNY OTAÑO OGANDO</t>
  </si>
  <si>
    <t>CHK-475757</t>
  </si>
  <si>
    <t>MANUEL ELIGIO VASQUEZ</t>
  </si>
  <si>
    <t>CHK-475758</t>
  </si>
  <si>
    <t>MARIA RAMONA RAMOS PEREZ</t>
  </si>
  <si>
    <t>CHK-475759</t>
  </si>
  <si>
    <t>CHK-475760</t>
  </si>
  <si>
    <t>CHK-475761</t>
  </si>
  <si>
    <t>RAFAEL BASILIO MORETA</t>
  </si>
  <si>
    <t>CHK-475762</t>
  </si>
  <si>
    <t>RAFAEL ANTONIO CRUZ YNOA</t>
  </si>
  <si>
    <t>CHK-475763</t>
  </si>
  <si>
    <t>VENANCIO CEDEÑO MEDINA</t>
  </si>
  <si>
    <t>CHK-475764</t>
  </si>
  <si>
    <t>NIURKA DE LA ROSA NOLASCO</t>
  </si>
  <si>
    <t>CHK-475765</t>
  </si>
  <si>
    <t>YOSELIN VICIOSO CABRERA</t>
  </si>
  <si>
    <t>CHK-475766</t>
  </si>
  <si>
    <t>JOSE AGUSTIN ROBLES TAVERAS</t>
  </si>
  <si>
    <t>CHK-475767</t>
  </si>
  <si>
    <t>LUZ DEL CARMEN FRIAS DE</t>
  </si>
  <si>
    <t>CHK-475768</t>
  </si>
  <si>
    <t>EVELYN ALTAGRACIA CIPRIAN</t>
  </si>
  <si>
    <t>CHK-475769</t>
  </si>
  <si>
    <t>JOSE FRANCISCO NOVA CARO</t>
  </si>
  <si>
    <t>CHK-475770</t>
  </si>
  <si>
    <t>CHK-475771</t>
  </si>
  <si>
    <t>JULIO CESAR ACOSTA</t>
  </si>
  <si>
    <t>CHK-475772</t>
  </si>
  <si>
    <t>DULCE MARIA GIL RUBIO</t>
  </si>
  <si>
    <t>CHK-475773</t>
  </si>
  <si>
    <t>AMERICAN BUSINESS MACHINE,</t>
  </si>
  <si>
    <t>CHK-475774</t>
  </si>
  <si>
    <t>CLUB DEPORT. DRA. EVANGELINA</t>
  </si>
  <si>
    <t>CHK-475775</t>
  </si>
  <si>
    <t>ALTAGRACIA MORENO CUEVAS</t>
  </si>
  <si>
    <t>CHK-475776</t>
  </si>
  <si>
    <t>LAISA ANDREA GUZMAN CARELA</t>
  </si>
  <si>
    <t>CHK-475777</t>
  </si>
  <si>
    <t>OLENNY NOEMY FRIAS MENDEZ</t>
  </si>
  <si>
    <t>CHK-475778</t>
  </si>
  <si>
    <t>OLIVER ANTONIO FRIAS LOPEZ</t>
  </si>
  <si>
    <t>CHK-475779</t>
  </si>
  <si>
    <t>LILY ODRIVER FRIAS LOPEZ</t>
  </si>
  <si>
    <t>CHK-475780</t>
  </si>
  <si>
    <t>KENDRY ALEJANDRO FRIAS</t>
  </si>
  <si>
    <t>CHK-475781</t>
  </si>
  <si>
    <t>JHOHANNY ALEXANDRA</t>
  </si>
  <si>
    <t>CHK-475782</t>
  </si>
  <si>
    <t>ANIBEL FERNANDEZ HERNANDEZ</t>
  </si>
  <si>
    <t>CHK-475783</t>
  </si>
  <si>
    <t>AMBAR MILAGROS FERNANDEZ</t>
  </si>
  <si>
    <t>CHK-475784</t>
  </si>
  <si>
    <t>CHANTAL FERNANDEZ JIMENEZ</t>
  </si>
  <si>
    <t>CHK-475785</t>
  </si>
  <si>
    <t>ANDREINA FERNANDEZ</t>
  </si>
  <si>
    <t>CHK-475786</t>
  </si>
  <si>
    <t>ENMANUEL ANIBAL FERNANDEZ</t>
  </si>
  <si>
    <t>CHK-475787</t>
  </si>
  <si>
    <t>ALEJANDRA LICELOTTE</t>
  </si>
  <si>
    <t>CHK-475788</t>
  </si>
  <si>
    <t>ANDREA PAOLA CARVAJAL SUERO</t>
  </si>
  <si>
    <t>CHK-475789</t>
  </si>
  <si>
    <t>PALOMA ANAHAY CARVAJAL</t>
  </si>
  <si>
    <t>CHK-475790</t>
  </si>
  <si>
    <t>D02-00000063</t>
  </si>
  <si>
    <t>D05-00001825</t>
  </si>
  <si>
    <t>D08-00003793</t>
  </si>
  <si>
    <t>D08-00003794</t>
  </si>
  <si>
    <t>D09-00000380</t>
  </si>
  <si>
    <t>D10-00002254</t>
  </si>
  <si>
    <t>D12-00006868</t>
  </si>
  <si>
    <t>D14-00004761</t>
  </si>
  <si>
    <t>D14-00004762</t>
  </si>
  <si>
    <t>D14-00004763</t>
  </si>
  <si>
    <t>D14-00004765</t>
  </si>
  <si>
    <t>D16-00002756</t>
  </si>
  <si>
    <t>DEP-00001349</t>
  </si>
  <si>
    <t>CHK-475791</t>
  </si>
  <si>
    <t>LUIS ANDRES REYNOSO MARTINEZ</t>
  </si>
  <si>
    <t>CHK-475792</t>
  </si>
  <si>
    <t>YVELISSE DEYANIRA MARTINEZ</t>
  </si>
  <si>
    <t>CHK-475793</t>
  </si>
  <si>
    <t>ESTEFANY GUILLERMINA</t>
  </si>
  <si>
    <t>CHK-475794</t>
  </si>
  <si>
    <t>SANDRA IVELISSE ALTAGRACIA</t>
  </si>
  <si>
    <t>CHK-475795</t>
  </si>
  <si>
    <t>ALEJANDRINA SURIEL PAREDES</t>
  </si>
  <si>
    <t>CHK-475796</t>
  </si>
  <si>
    <t>HECTOR ANDRES LEANDRO</t>
  </si>
  <si>
    <t>CHK-475797</t>
  </si>
  <si>
    <t>CARMEN YOHANNY ESPINOSA</t>
  </si>
  <si>
    <t>D02-00000064</t>
  </si>
  <si>
    <t>D03-00002122</t>
  </si>
  <si>
    <t>D05-00001826</t>
  </si>
  <si>
    <t>D07-00005380</t>
  </si>
  <si>
    <t>D07-00005381</t>
  </si>
  <si>
    <t>D07-00005382</t>
  </si>
  <si>
    <t>D07-00005383</t>
  </si>
  <si>
    <t>D07-00005384</t>
  </si>
  <si>
    <t>D07-00005385</t>
  </si>
  <si>
    <t>D08-00003795</t>
  </si>
  <si>
    <t>D09-00000381</t>
  </si>
  <si>
    <t>D10-00002255</t>
  </si>
  <si>
    <t>D12-00006869</t>
  </si>
  <si>
    <t>D14-00004766</t>
  </si>
  <si>
    <t>D16-00002757</t>
  </si>
  <si>
    <t>DEP-00001350</t>
  </si>
  <si>
    <t>DEP-00001351</t>
  </si>
  <si>
    <t>CHK-475798</t>
  </si>
  <si>
    <t>CHK-475799</t>
  </si>
  <si>
    <t>DENIA MESA BATISTA</t>
  </si>
  <si>
    <t>CHK-475800</t>
  </si>
  <si>
    <t>JUAN BAUTISTA ACOSTA</t>
  </si>
  <si>
    <t>CHK-475801</t>
  </si>
  <si>
    <t>LUIS ALBERTO BEEN RICARDO</t>
  </si>
  <si>
    <t>CHK-475802</t>
  </si>
  <si>
    <t>ANTONIO DE JESUS GARCIA</t>
  </si>
  <si>
    <t>CHK-475803</t>
  </si>
  <si>
    <t>JOSEFINA MARIA GARCIA DE</t>
  </si>
  <si>
    <t>CHK-475804</t>
  </si>
  <si>
    <t>FIORDALIZA DE LEON F. DE DEL</t>
  </si>
  <si>
    <t>CHK-475805</t>
  </si>
  <si>
    <t>BARTOLINA ZENAIDA REYES</t>
  </si>
  <si>
    <t>CHK-475806</t>
  </si>
  <si>
    <t>EUSEBIO ALVARADO SANTOS</t>
  </si>
  <si>
    <t>CHK-475807</t>
  </si>
  <si>
    <t>CHK-475808</t>
  </si>
  <si>
    <t>CHK-475809</t>
  </si>
  <si>
    <t>CHK-475810</t>
  </si>
  <si>
    <t>FIOR DALIZA MERCEDES OVALLES</t>
  </si>
  <si>
    <t>CHK-475811</t>
  </si>
  <si>
    <t>JACINTO PORTORREAL BEATO</t>
  </si>
  <si>
    <t>CHK-475812</t>
  </si>
  <si>
    <t>PEDRO AMERICO PAYAN</t>
  </si>
  <si>
    <t>CHK-475813</t>
  </si>
  <si>
    <t>DARLIN ANTONIO MARTINEZ</t>
  </si>
  <si>
    <t>CHK-475814</t>
  </si>
  <si>
    <t>NELSON RAFAEL SANTANA NUÑEZ</t>
  </si>
  <si>
    <t>CHK-475815</t>
  </si>
  <si>
    <t>MIRIAM MERCEDES GERMOSEN</t>
  </si>
  <si>
    <t>D02-00000065</t>
  </si>
  <si>
    <t>D05-00001827</t>
  </si>
  <si>
    <t>D07-00005386</t>
  </si>
  <si>
    <t>D07-00005387</t>
  </si>
  <si>
    <t>D08-00003796</t>
  </si>
  <si>
    <t>D08-00003797</t>
  </si>
  <si>
    <t>D09-00000382</t>
  </si>
  <si>
    <t>D10-00002237</t>
  </si>
  <si>
    <t>D10-00002245</t>
  </si>
  <si>
    <t>D12-00006870</t>
  </si>
  <si>
    <t>D12-00006871</t>
  </si>
  <si>
    <t>D12-00006872</t>
  </si>
  <si>
    <t>D12-00006873</t>
  </si>
  <si>
    <t>D12-00006874</t>
  </si>
  <si>
    <t>D14-00004764</t>
  </si>
  <si>
    <t>D16-00002758</t>
  </si>
  <si>
    <t>D16-00002759</t>
  </si>
  <si>
    <t>DEP-00001352</t>
  </si>
  <si>
    <t>DEP-00001353</t>
  </si>
  <si>
    <t>CHK-475816</t>
  </si>
  <si>
    <t>ELADIO CUEVAS CARVAJAL</t>
  </si>
  <si>
    <t>CHK-475817</t>
  </si>
  <si>
    <t>TOMAS VIDAL RODRIGUEZ</t>
  </si>
  <si>
    <t>CHK-475818</t>
  </si>
  <si>
    <t>TERESINA SANTOS DIFO</t>
  </si>
  <si>
    <t>CHK-475819</t>
  </si>
  <si>
    <t>FELIX BURGOS SANTOS</t>
  </si>
  <si>
    <t>CHK-475820</t>
  </si>
  <si>
    <t>CANDIDA GUZMAN POLANCO</t>
  </si>
  <si>
    <t>CHK-475821</t>
  </si>
  <si>
    <t>ALTICE DOMINICANA, S. A.</t>
  </si>
  <si>
    <t>CHK-475822</t>
  </si>
  <si>
    <t>NEDERKA MAGDALENA DE LA</t>
  </si>
  <si>
    <t>CHK-475823</t>
  </si>
  <si>
    <t>ADALGISA MILAGROS MARTE</t>
  </si>
  <si>
    <t>CHK-475824</t>
  </si>
  <si>
    <t>DAHIANA CONSUELO MARTE</t>
  </si>
  <si>
    <t>CHK-475825</t>
  </si>
  <si>
    <t>JOSEFA DAHIANA MARTE ORTIZ</t>
  </si>
  <si>
    <t>CHK-475826</t>
  </si>
  <si>
    <t>INDRINA ALTAGRACIA MATEO</t>
  </si>
  <si>
    <t>CHK-475827</t>
  </si>
  <si>
    <t>INDIANA JEZABETH MATEO</t>
  </si>
  <si>
    <t>CHK-475828</t>
  </si>
  <si>
    <t>INDHIRA ELUPINA MATEO</t>
  </si>
  <si>
    <t>CHK-475829</t>
  </si>
  <si>
    <t>ARLEN MARIANELA VALDEZ</t>
  </si>
  <si>
    <t>CHK-475830</t>
  </si>
  <si>
    <t>KEYLA MARTY MEDINA</t>
  </si>
  <si>
    <t>CHK-475831</t>
  </si>
  <si>
    <t>KARLA MARTY MEDINA</t>
  </si>
  <si>
    <t>CHK-475832</t>
  </si>
  <si>
    <t>ADRIAN JOEL MEDINA PUJOLS</t>
  </si>
  <si>
    <t>CHK-475833</t>
  </si>
  <si>
    <t>DAWILDA GEORGINA CRUZ DE</t>
  </si>
  <si>
    <t>CHK-475834</t>
  </si>
  <si>
    <t>DOMINGA GIL DE ROMAN</t>
  </si>
  <si>
    <t>CHK-475835</t>
  </si>
  <si>
    <t>ALENNY MARIA JAVIER</t>
  </si>
  <si>
    <t>CHK-475836</t>
  </si>
  <si>
    <t>FELICIA LUGO JIMENEZ</t>
  </si>
  <si>
    <t>CHK-475837</t>
  </si>
  <si>
    <t>RAMONA EDECIA JIMENEZ REYES</t>
  </si>
  <si>
    <t>CHK-475838</t>
  </si>
  <si>
    <t>PEDRO HUMBERTO DELANCE</t>
  </si>
  <si>
    <t>CHK-475839</t>
  </si>
  <si>
    <t>CLAUDIO REYES RODRIGUEZ</t>
  </si>
  <si>
    <t>CHK-475840</t>
  </si>
  <si>
    <t>JAVIER ENCARNACION</t>
  </si>
  <si>
    <t>CHK-475841</t>
  </si>
  <si>
    <t>ALTAGRACIA CALDERON AQUINO</t>
  </si>
  <si>
    <t>CHK-475842</t>
  </si>
  <si>
    <t>JUAN SANTIAGO BAEZ</t>
  </si>
  <si>
    <t>CHK-475843</t>
  </si>
  <si>
    <t>JUAN GERAMEL MENDEZ</t>
  </si>
  <si>
    <t>CHK-475844</t>
  </si>
  <si>
    <t>WILFRIDO PEÑA ABAD</t>
  </si>
  <si>
    <t>CHK-475845</t>
  </si>
  <si>
    <t>MICHAEL DE LA MOTA VASQUEZ</t>
  </si>
  <si>
    <t>CHK-475846</t>
  </si>
  <si>
    <t>ALEXANDER PINEDA</t>
  </si>
  <si>
    <t>CHK-475847</t>
  </si>
  <si>
    <t>YVELISE GARO CUELLO</t>
  </si>
  <si>
    <t>CHK-475848</t>
  </si>
  <si>
    <t>COLASA NAVARRO BRITO</t>
  </si>
  <si>
    <t>CHK-475849</t>
  </si>
  <si>
    <t>ANGEL LEONEL ALCANTARA</t>
  </si>
  <si>
    <t>CHK-475850</t>
  </si>
  <si>
    <t>MARIANA CARIDAD VALETTE</t>
  </si>
  <si>
    <t>CHK-475851</t>
  </si>
  <si>
    <t>MAYRA ROSA NUÑEZ MENA</t>
  </si>
  <si>
    <t>CHK-475852</t>
  </si>
  <si>
    <t>ISABEL REYNA ESPINAL SINNE</t>
  </si>
  <si>
    <t>CHK-475853</t>
  </si>
  <si>
    <t>SIMONA BATALLA CALCAÑO</t>
  </si>
  <si>
    <t>CHK-475854</t>
  </si>
  <si>
    <t>FRANCISCA MILADY NOVAS</t>
  </si>
  <si>
    <t>CHK-475855</t>
  </si>
  <si>
    <t>JUAN DE LA CRUZ VILLAR</t>
  </si>
  <si>
    <t>CHK-475856</t>
  </si>
  <si>
    <t>CHK-475857</t>
  </si>
  <si>
    <t>ADRIANA MEDINA DOÑE</t>
  </si>
  <si>
    <t>CHK-475858</t>
  </si>
  <si>
    <t>CELIA MERCEDES SANCHEZ DE</t>
  </si>
  <si>
    <t>CHK-475859</t>
  </si>
  <si>
    <t>JAIRO VALDEZ DEL ROSARIO</t>
  </si>
  <si>
    <t>D02-00000066</t>
  </si>
  <si>
    <t>D05-00001828</t>
  </si>
  <si>
    <t>D07-00005388</t>
  </si>
  <si>
    <t>D07-00005389</t>
  </si>
  <si>
    <t>D07-00005390</t>
  </si>
  <si>
    <t>D08-00003798</t>
  </si>
  <si>
    <t>D08-00003799</t>
  </si>
  <si>
    <t>D10-00002239</t>
  </si>
  <si>
    <t>D10-00002243</t>
  </si>
  <si>
    <t>D10-00002246</t>
  </si>
  <si>
    <t>D10-00002247</t>
  </si>
  <si>
    <t>D12-00006875</t>
  </si>
  <si>
    <t>D12-00006876</t>
  </si>
  <si>
    <t>D12-00006877</t>
  </si>
  <si>
    <t>D14-00004767</t>
  </si>
  <si>
    <t>D16-00002764</t>
  </si>
  <si>
    <t>D16-00002765</t>
  </si>
  <si>
    <t>D16-00002766</t>
  </si>
  <si>
    <t>DEP-00001354</t>
  </si>
  <si>
    <t>DEP-00001355</t>
  </si>
  <si>
    <t>CHK-475860</t>
  </si>
  <si>
    <t>JOSEURI CORONA SANTOS</t>
  </si>
  <si>
    <t>CHK-475861</t>
  </si>
  <si>
    <t>CHK-475862</t>
  </si>
  <si>
    <t>YISSUS TAVERAS UREÑA</t>
  </si>
  <si>
    <t>CHK-475863</t>
  </si>
  <si>
    <t>MARIA GUADALUPE HERASME</t>
  </si>
  <si>
    <t>CHK-475864</t>
  </si>
  <si>
    <t>ALTAGRACIA DE JESUS REYNOSO</t>
  </si>
  <si>
    <t>CHK-475865</t>
  </si>
  <si>
    <t>CECILIA PEREZ PICHARDO</t>
  </si>
  <si>
    <t>CHK-475866</t>
  </si>
  <si>
    <t>ISABEL LUGO REYES</t>
  </si>
  <si>
    <t>CHK-475867</t>
  </si>
  <si>
    <t>JOSE RAFAEL REYES.</t>
  </si>
  <si>
    <t>CHK-475868</t>
  </si>
  <si>
    <t>RAMON ANTONIO SORIANO</t>
  </si>
  <si>
    <t>CHK-475869</t>
  </si>
  <si>
    <t>CHRISTIAN DIONISIO REYES</t>
  </si>
  <si>
    <t>CHK-475870</t>
  </si>
  <si>
    <t>MARIA ALTAGRACIA FELIZ FELIZ</t>
  </si>
  <si>
    <t>CKN-475641</t>
  </si>
  <si>
    <t>CKN-475761</t>
  </si>
  <si>
    <t>D02-00000067</t>
  </si>
  <si>
    <t>D03-00002123</t>
  </si>
  <si>
    <t>D05-00001829</t>
  </si>
  <si>
    <t>D08-00003800</t>
  </si>
  <si>
    <t>D08-00003801</t>
  </si>
  <si>
    <t>D10-00002244</t>
  </si>
  <si>
    <t>D10-00002259</t>
  </si>
  <si>
    <t>D12-00006878</t>
  </si>
  <si>
    <t>D12-00006879</t>
  </si>
  <si>
    <t>D16-00002767</t>
  </si>
  <si>
    <t>D16-00002768</t>
  </si>
  <si>
    <t>DEP-00001356</t>
  </si>
  <si>
    <t>DEP-00001357</t>
  </si>
  <si>
    <t>CHK-475871</t>
  </si>
  <si>
    <t>CHK-475872</t>
  </si>
  <si>
    <t>CHK-475873</t>
  </si>
  <si>
    <t>MARIA HERMINIA OSORIA DE</t>
  </si>
  <si>
    <t>CHK-475874</t>
  </si>
  <si>
    <t>JULIAN JUAN ISAEL</t>
  </si>
  <si>
    <t>CHK-475875</t>
  </si>
  <si>
    <t>LESVIA ALTAGRACIA BAEZ DE DE</t>
  </si>
  <si>
    <t>CHK-475876</t>
  </si>
  <si>
    <t>RUTH DEL CARMEN GENAO</t>
  </si>
  <si>
    <t>CHK-475877</t>
  </si>
  <si>
    <t>TOMAS SANTOS GARCIA</t>
  </si>
  <si>
    <t>CHK-475878</t>
  </si>
  <si>
    <t>JESUS ANTONIO PEREZ MONTES</t>
  </si>
  <si>
    <t>CHK-475879</t>
  </si>
  <si>
    <t>SANTOS HERNANDEZ.</t>
  </si>
  <si>
    <t>CHK-475880</t>
  </si>
  <si>
    <t>LUIS FELIZ</t>
  </si>
  <si>
    <t>CHK-475881</t>
  </si>
  <si>
    <t>ANGELA MOJICA PEREZ</t>
  </si>
  <si>
    <t>CHK-475882</t>
  </si>
  <si>
    <t>JUAN EDUARDO CASTRO</t>
  </si>
  <si>
    <t>CHK-475883</t>
  </si>
  <si>
    <t>LUIS ERNESTO RODRIGUEZ MATOS</t>
  </si>
  <si>
    <t>CHK-475884</t>
  </si>
  <si>
    <t>JUANA ANGELA VELOZ</t>
  </si>
  <si>
    <t>CHK-475885</t>
  </si>
  <si>
    <t>SEBASTIAN JAQUEZ SEVERINO</t>
  </si>
  <si>
    <t>CHK-475886</t>
  </si>
  <si>
    <t>JOSE VALDEZ NUNEZ</t>
  </si>
  <si>
    <t>CHK-475887</t>
  </si>
  <si>
    <t>LIDIA ANTONIA PEREZ TAPIA</t>
  </si>
  <si>
    <t>CHK-475888</t>
  </si>
  <si>
    <t>SANTA MARIA  DIONICIO REYES</t>
  </si>
  <si>
    <t>CHK-475889</t>
  </si>
  <si>
    <t>HECTOR AUGUSTO RAFAEL PEREZ</t>
  </si>
  <si>
    <t>CHK-475890</t>
  </si>
  <si>
    <t>JOSE MIGUEL EMILIO BATISTA</t>
  </si>
  <si>
    <t>CHK-475891</t>
  </si>
  <si>
    <t>MARGARITA ESTELA ACOSTA</t>
  </si>
  <si>
    <t>CHK-475892</t>
  </si>
  <si>
    <t>DIONICIA MERCEDES SANCHEZ DE</t>
  </si>
  <si>
    <t>CHK-475893</t>
  </si>
  <si>
    <t>FELIX ALBERTO CRUZ DE LA PAZ</t>
  </si>
  <si>
    <t>CHK-475894</t>
  </si>
  <si>
    <t>VICTOR MANUEL SANTANA</t>
  </si>
  <si>
    <t>CHK-475895</t>
  </si>
  <si>
    <t>SEGUROS PEPIN, S. A.</t>
  </si>
  <si>
    <t>CHK-475896</t>
  </si>
  <si>
    <t>CHK-475897</t>
  </si>
  <si>
    <t>JOSE DOLORES LEYBA POLANCO</t>
  </si>
  <si>
    <t>CHK-475898</t>
  </si>
  <si>
    <t>EDGAR ANTONIO LEYBA</t>
  </si>
  <si>
    <t>CHK-475899</t>
  </si>
  <si>
    <t>KATTY MARGARITA LEYBA</t>
  </si>
  <si>
    <t>CHK-475900</t>
  </si>
  <si>
    <t>EMILIO JOSE LEYBA POLANCO</t>
  </si>
  <si>
    <t>CKN-475883</t>
  </si>
  <si>
    <t>D02-00000068</t>
  </si>
  <si>
    <t>D03-00002124</t>
  </si>
  <si>
    <t>D07-00005391</t>
  </si>
  <si>
    <t>D07-00005392</t>
  </si>
  <si>
    <t>D07-00005393</t>
  </si>
  <si>
    <t>D07-00005394</t>
  </si>
  <si>
    <t>D07-00005395</t>
  </si>
  <si>
    <t>D08-00003802</t>
  </si>
  <si>
    <t>D09-00000383</t>
  </si>
  <si>
    <t>D10-00002248</t>
  </si>
  <si>
    <t>D10-00002249</t>
  </si>
  <si>
    <t>D12-00006880</t>
  </si>
  <si>
    <t>D12-00006881</t>
  </si>
  <si>
    <t>D12-00006882</t>
  </si>
  <si>
    <t>D14-00004769</t>
  </si>
  <si>
    <t>D16-00002769</t>
  </si>
  <si>
    <t>DEP-00006671</t>
  </si>
  <si>
    <t>DEP-00006672</t>
  </si>
  <si>
    <t>CHK-475901</t>
  </si>
  <si>
    <t>FIDELIS GEORGINA FERNANDEZ</t>
  </si>
  <si>
    <t>CHK-475902</t>
  </si>
  <si>
    <t>LEANDRO ESTEBAN GUZMAN</t>
  </si>
  <si>
    <t>CHK-475903</t>
  </si>
  <si>
    <t>JAHAIRA LISSELOTT GUERRERO</t>
  </si>
  <si>
    <t>CHK-475904</t>
  </si>
  <si>
    <t>FUNDACION BIENESTAR SOCIAL</t>
  </si>
  <si>
    <t>CHK-475905</t>
  </si>
  <si>
    <t>CHK-475906</t>
  </si>
  <si>
    <t>FLORISTERIA ZUNIFLOR, SRL</t>
  </si>
  <si>
    <t>D02-00000069</t>
  </si>
  <si>
    <t>D03-00002125</t>
  </si>
  <si>
    <t>D05-00001830</t>
  </si>
  <si>
    <t>D07-00005396</t>
  </si>
  <si>
    <t>D07-00005397</t>
  </si>
  <si>
    <t>D08-00003803</t>
  </si>
  <si>
    <t>D08-00003804</t>
  </si>
  <si>
    <t>D09-00000384</t>
  </si>
  <si>
    <t>D10-00002250</t>
  </si>
  <si>
    <t>D12-00006883</t>
  </si>
  <si>
    <t>D14-00004768</t>
  </si>
  <si>
    <t>D14-00004770</t>
  </si>
  <si>
    <t>D14-00004771</t>
  </si>
  <si>
    <t>D14-00004772</t>
  </si>
  <si>
    <t>D16-00002770</t>
  </si>
  <si>
    <t>DEP-00001358</t>
  </si>
  <si>
    <t>DEP-00001359</t>
  </si>
  <si>
    <t>DEP-00001360</t>
  </si>
  <si>
    <t>CHK-475907</t>
  </si>
  <si>
    <t>CHK-475908</t>
  </si>
  <si>
    <t>MEGAMAX DOMINICANA SRL.</t>
  </si>
  <si>
    <t>CHK-475909</t>
  </si>
  <si>
    <t>CHK-475910</t>
  </si>
  <si>
    <t>CHK-475911</t>
  </si>
  <si>
    <t>CHK-475912</t>
  </si>
  <si>
    <t>CHK-475913</t>
  </si>
  <si>
    <t>CHK-475914</t>
  </si>
  <si>
    <t>CHK-475915</t>
  </si>
  <si>
    <t>CHK-475916</t>
  </si>
  <si>
    <t>CHK-475917</t>
  </si>
  <si>
    <t>CHK-475918</t>
  </si>
  <si>
    <t>CHK-475919</t>
  </si>
  <si>
    <t>CHK-475920</t>
  </si>
  <si>
    <t>CHK-475921</t>
  </si>
  <si>
    <t>CHK-475922</t>
  </si>
  <si>
    <t>ELIZABETH MARTINO VASQUEZ</t>
  </si>
  <si>
    <t>CHK-475923</t>
  </si>
  <si>
    <t>CHK-475924</t>
  </si>
  <si>
    <t>CHK-475925</t>
  </si>
  <si>
    <t>CHK-475926</t>
  </si>
  <si>
    <t>CHK-475927</t>
  </si>
  <si>
    <t>CHK-475928</t>
  </si>
  <si>
    <t>CHK-475929</t>
  </si>
  <si>
    <t>CHK-475930</t>
  </si>
  <si>
    <t>CHK-475931</t>
  </si>
  <si>
    <t>CHK-475932</t>
  </si>
  <si>
    <t>CHK-475933</t>
  </si>
  <si>
    <t>CHK-475934</t>
  </si>
  <si>
    <t>CHK-475935</t>
  </si>
  <si>
    <t>CHK-475936</t>
  </si>
  <si>
    <t>CHK-475937</t>
  </si>
  <si>
    <t>CHK-475938</t>
  </si>
  <si>
    <t>CHK-475939</t>
  </si>
  <si>
    <t>CHK-475940</t>
  </si>
  <si>
    <t>CHK-475941</t>
  </si>
  <si>
    <t>CHK-475942</t>
  </si>
  <si>
    <t>DULCE MARIA PAULINO</t>
  </si>
  <si>
    <t>CHK-475943</t>
  </si>
  <si>
    <t>CHK-475944</t>
  </si>
  <si>
    <t>CHK-475945</t>
  </si>
  <si>
    <t>CHK-475946</t>
  </si>
  <si>
    <t>CHK-475947</t>
  </si>
  <si>
    <t>CHK-475948</t>
  </si>
  <si>
    <t>CHK-475949</t>
  </si>
  <si>
    <t>CHK-475950</t>
  </si>
  <si>
    <t>KATHERINE NAIROBE TAVAREZ</t>
  </si>
  <si>
    <t>CHK-475951</t>
  </si>
  <si>
    <t>FERNANDO AMAURY</t>
  </si>
  <si>
    <t>CHK-475952</t>
  </si>
  <si>
    <t>CHK-475953</t>
  </si>
  <si>
    <t>CHK-475954</t>
  </si>
  <si>
    <t>CHK-475955</t>
  </si>
  <si>
    <t>CHK-475956</t>
  </si>
  <si>
    <t>CHK-475957</t>
  </si>
  <si>
    <t>CHK-475958</t>
  </si>
  <si>
    <t>CHK-475959</t>
  </si>
  <si>
    <t>CHK-475960</t>
  </si>
  <si>
    <t>CHK-475961</t>
  </si>
  <si>
    <t>CHK-475962</t>
  </si>
  <si>
    <t>CHK-475963</t>
  </si>
  <si>
    <t>CHK-475964</t>
  </si>
  <si>
    <t>CHK-475965</t>
  </si>
  <si>
    <t>CHK-475966</t>
  </si>
  <si>
    <t>DOMINGO ANTONIO DIAZ</t>
  </si>
  <si>
    <t>CHK-475967</t>
  </si>
  <si>
    <t>CHK-475968</t>
  </si>
  <si>
    <t>CHK-475969</t>
  </si>
  <si>
    <t>CHK-475970</t>
  </si>
  <si>
    <t>FERNANDO RODRIGUEZ RINCON</t>
  </si>
  <si>
    <t>CHK-475971</t>
  </si>
  <si>
    <t>CHK-475972</t>
  </si>
  <si>
    <t>CHK-475973</t>
  </si>
  <si>
    <t>CHK-475974</t>
  </si>
  <si>
    <t>CHK-475975</t>
  </si>
  <si>
    <t>CHK-475976</t>
  </si>
  <si>
    <t>CHK-475977</t>
  </si>
  <si>
    <t>CHK-475978</t>
  </si>
  <si>
    <t>CHK-475979</t>
  </si>
  <si>
    <t>CHK-475980</t>
  </si>
  <si>
    <t>CHK-475981</t>
  </si>
  <si>
    <t>CHK-475982</t>
  </si>
  <si>
    <t>CHK-475983</t>
  </si>
  <si>
    <t>CHK-475984</t>
  </si>
  <si>
    <t>CHK-475985</t>
  </si>
  <si>
    <t>CHK-475986</t>
  </si>
  <si>
    <t>CHK-475987</t>
  </si>
  <si>
    <t>CHK-475988</t>
  </si>
  <si>
    <t>CHK-475989</t>
  </si>
  <si>
    <t>CHK-475990</t>
  </si>
  <si>
    <t>CHK-475991</t>
  </si>
  <si>
    <t>CHK-475992</t>
  </si>
  <si>
    <t>CHK-475993</t>
  </si>
  <si>
    <t>CAROLINA PEREZ ENCARNACION</t>
  </si>
  <si>
    <t>CHK-475994</t>
  </si>
  <si>
    <t>CHK-475995</t>
  </si>
  <si>
    <t>CHK-475996</t>
  </si>
  <si>
    <t>CHK-475997</t>
  </si>
  <si>
    <t>CHK-475998</t>
  </si>
  <si>
    <t>CHK-475999</t>
  </si>
  <si>
    <t>CHK-476000</t>
  </si>
  <si>
    <t>CHK-476001</t>
  </si>
  <si>
    <t>CHK-476002</t>
  </si>
  <si>
    <t>CHK-476003</t>
  </si>
  <si>
    <t>CHK-476004</t>
  </si>
  <si>
    <t>CHK-476005</t>
  </si>
  <si>
    <t>CHK-476006</t>
  </si>
  <si>
    <t>CHK-476007</t>
  </si>
  <si>
    <t>CHK-476008</t>
  </si>
  <si>
    <t>CHK-476009</t>
  </si>
  <si>
    <t>CHK-476010</t>
  </si>
  <si>
    <t>CHK-476011</t>
  </si>
  <si>
    <t>CHK-476012</t>
  </si>
  <si>
    <t>CHK-476013</t>
  </si>
  <si>
    <t>CHK-476014</t>
  </si>
  <si>
    <t>DOLLY MARGARITA DE LA CRUZ</t>
  </si>
  <si>
    <t>CHK-476015</t>
  </si>
  <si>
    <t>CHK-476016</t>
  </si>
  <si>
    <t>CHK-476017</t>
  </si>
  <si>
    <t>CHK-476018</t>
  </si>
  <si>
    <t>CHK-476019</t>
  </si>
  <si>
    <t>CHK-476020</t>
  </si>
  <si>
    <t>CHK-476021</t>
  </si>
  <si>
    <t>CHK-476022</t>
  </si>
  <si>
    <t>CHK-476023</t>
  </si>
  <si>
    <t>CHK-476024</t>
  </si>
  <si>
    <t>CHK-476025</t>
  </si>
  <si>
    <t>CHK-476026</t>
  </si>
  <si>
    <t>CHK-476027</t>
  </si>
  <si>
    <t>MANUEL DE LOS SANTOS URBAEZ</t>
  </si>
  <si>
    <t>CHK-476028</t>
  </si>
  <si>
    <t>CHK-476029</t>
  </si>
  <si>
    <t>CHK-476030</t>
  </si>
  <si>
    <t>LELY ALEXANDRY REYES</t>
  </si>
  <si>
    <t>CHK-476031</t>
  </si>
  <si>
    <t>CHK-476032</t>
  </si>
  <si>
    <t>CHK-476033</t>
  </si>
  <si>
    <t>CHK-476034</t>
  </si>
  <si>
    <t>CHK-476035</t>
  </si>
  <si>
    <t>CHK-476036</t>
  </si>
  <si>
    <t>CHK-476037</t>
  </si>
  <si>
    <t>CHK-476038</t>
  </si>
  <si>
    <t>CHK-476039</t>
  </si>
  <si>
    <t>ILEANA GONZALEZ UTAÑO</t>
  </si>
  <si>
    <t>CHK-476040</t>
  </si>
  <si>
    <t>CHK-476041</t>
  </si>
  <si>
    <t>CHK-476042</t>
  </si>
  <si>
    <t>CHK-476043</t>
  </si>
  <si>
    <t>CHK-476044</t>
  </si>
  <si>
    <t>CHK-476045</t>
  </si>
  <si>
    <t>CHK-476046</t>
  </si>
  <si>
    <t>CHK-476047</t>
  </si>
  <si>
    <t>CHK-476048</t>
  </si>
  <si>
    <t>CHK-476049</t>
  </si>
  <si>
    <t>CHK-476050</t>
  </si>
  <si>
    <t>CHK-476051</t>
  </si>
  <si>
    <t>CHK-476052</t>
  </si>
  <si>
    <t>CHK-476053</t>
  </si>
  <si>
    <t>ELAINE VANESSA MATOS AYBAR</t>
  </si>
  <si>
    <t>CHK-476054</t>
  </si>
  <si>
    <t>CHK-476055</t>
  </si>
  <si>
    <t>CHK-476056</t>
  </si>
  <si>
    <t>CHK-476057</t>
  </si>
  <si>
    <t>EDILI DE LA ROSA GARCIA</t>
  </si>
  <si>
    <t>CHK-476058</t>
  </si>
  <si>
    <t>CHK-476059</t>
  </si>
  <si>
    <t>CHK-476060</t>
  </si>
  <si>
    <t>CHK-476061</t>
  </si>
  <si>
    <t>CHK-476062</t>
  </si>
  <si>
    <t>CHK-476063</t>
  </si>
  <si>
    <t>CHK-476064</t>
  </si>
  <si>
    <t>AMPARO JOSE TRABIEZO JIMENEZ</t>
  </si>
  <si>
    <t>CHK-476065</t>
  </si>
  <si>
    <t>CHK-476066</t>
  </si>
  <si>
    <t>CHK-476067</t>
  </si>
  <si>
    <t>CKN-475955</t>
  </si>
  <si>
    <t>CKN-475956</t>
  </si>
  <si>
    <t>D02-00000070</t>
  </si>
  <si>
    <t>D05-00001831</t>
  </si>
  <si>
    <t>D08-00003805</t>
  </si>
  <si>
    <t>D08-00003806</t>
  </si>
  <si>
    <t>D10-00002251</t>
  </si>
  <si>
    <t>D12-00006884</t>
  </si>
  <si>
    <t>D12-00006885</t>
  </si>
  <si>
    <t>D12-00006886</t>
  </si>
  <si>
    <t>D14-00004775</t>
  </si>
  <si>
    <t>D16-00002771</t>
  </si>
  <si>
    <t>DEP-00001361</t>
  </si>
  <si>
    <t>DEP-00001375</t>
  </si>
  <si>
    <t>DEPOSITOS VIA CARNET- CAJA</t>
  </si>
  <si>
    <t>DEP-00001376</t>
  </si>
  <si>
    <t>DEPOSITOS VIA CARNET- PASTEUR</t>
  </si>
  <si>
    <t>DEP-00001377</t>
  </si>
  <si>
    <t>DEPOSITOS VIA CARNET-</t>
  </si>
  <si>
    <t>DEP-00001378</t>
  </si>
  <si>
    <t>TRB-00000350</t>
  </si>
  <si>
    <t>INABIMA</t>
  </si>
  <si>
    <t>TRB-00000351</t>
  </si>
  <si>
    <t>TRANSFERENCIAS  RECIBIDAS</t>
  </si>
  <si>
    <t>TRB-00000352</t>
  </si>
  <si>
    <t xml:space="preserve">         INGRESOS Y EGRESOS DEL 28  DE FEBRERO A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</si>
</sst>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164" fontId="3" fillId="0" borderId="1" xfId="1" applyFont="1" applyBorder="1"/>
    <xf numFmtId="164" fontId="0" fillId="0" borderId="0" xfId="1" applyFont="1"/>
    <xf numFmtId="164" fontId="2" fillId="0" borderId="0" xfId="1" applyFont="1"/>
    <xf numFmtId="164" fontId="0" fillId="0" borderId="0" xfId="0" applyNumberFormat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right" vertical="top" wrapText="1" shrinkToFit="1"/>
    </xf>
    <xf numFmtId="4" fontId="4" fillId="0" borderId="0" xfId="0" applyNumberFormat="1" applyFont="1" applyFill="1" applyBorder="1" applyAlignment="1">
      <alignment horizontal="right" vertical="top" wrapText="1" shrinkToFit="1"/>
    </xf>
    <xf numFmtId="165" fontId="4" fillId="0" borderId="0" xfId="0" applyNumberFormat="1" applyFont="1" applyFill="1" applyBorder="1" applyAlignment="1">
      <alignment vertical="top" wrapText="1" shrinkToFit="1"/>
    </xf>
    <xf numFmtId="0" fontId="0" fillId="0" borderId="0" xfId="0" applyAlignment="1">
      <alignment wrapText="1"/>
    </xf>
    <xf numFmtId="0" fontId="0" fillId="0" borderId="0" xfId="0" applyBorder="1"/>
    <xf numFmtId="0" fontId="6" fillId="0" borderId="0" xfId="0" applyFont="1" applyAlignment="1"/>
    <xf numFmtId="0" fontId="6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164" fontId="6" fillId="0" borderId="1" xfId="1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horizontal="left" vertical="top"/>
    </xf>
    <xf numFmtId="164" fontId="7" fillId="0" borderId="1" xfId="1" applyFont="1" applyFill="1" applyBorder="1" applyAlignment="1">
      <alignment horizontal="right" vertical="top" shrinkToFit="1"/>
    </xf>
    <xf numFmtId="2" fontId="6" fillId="0" borderId="1" xfId="0" applyNumberFormat="1" applyFont="1" applyBorder="1"/>
    <xf numFmtId="0" fontId="6" fillId="0" borderId="1" xfId="0" applyFon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 vertical="top" shrinkToFit="1"/>
    </xf>
    <xf numFmtId="2" fontId="7" fillId="0" borderId="0" xfId="0" applyNumberFormat="1" applyFont="1" applyFill="1" applyBorder="1" applyAlignment="1">
      <alignment horizontal="right" vertical="top" shrinkToFit="1"/>
    </xf>
    <xf numFmtId="2" fontId="6" fillId="0" borderId="0" xfId="0" applyNumberFormat="1" applyFont="1" applyBorder="1"/>
    <xf numFmtId="16" fontId="6" fillId="0" borderId="0" xfId="0" applyNumberFormat="1" applyFont="1" applyAlignment="1"/>
    <xf numFmtId="164" fontId="9" fillId="0" borderId="1" xfId="1" applyFont="1" applyBorder="1"/>
    <xf numFmtId="14" fontId="8" fillId="0" borderId="1" xfId="0" applyNumberFormat="1" applyFont="1" applyFill="1" applyBorder="1" applyAlignment="1">
      <alignment horizontal="center" vertical="top"/>
    </xf>
    <xf numFmtId="164" fontId="6" fillId="0" borderId="1" xfId="1" applyFont="1" applyBorder="1" applyAlignment="1"/>
    <xf numFmtId="164" fontId="6" fillId="0" borderId="1" xfId="0" applyNumberFormat="1" applyFont="1" applyBorder="1"/>
    <xf numFmtId="0" fontId="6" fillId="0" borderId="1" xfId="0" applyFont="1" applyBorder="1"/>
    <xf numFmtId="14" fontId="8" fillId="0" borderId="0" xfId="0" applyNumberFormat="1" applyFont="1" applyFill="1" applyBorder="1" applyAlignment="1">
      <alignment horizontal="center" vertical="top"/>
    </xf>
    <xf numFmtId="164" fontId="6" fillId="0" borderId="0" xfId="1" applyFont="1" applyAlignment="1"/>
    <xf numFmtId="4" fontId="7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164" fontId="6" fillId="0" borderId="1" xfId="1" applyFont="1" applyBorder="1"/>
    <xf numFmtId="164" fontId="8" fillId="0" borderId="1" xfId="1" applyFont="1" applyFill="1" applyBorder="1" applyAlignment="1">
      <alignment horizontal="left" vertical="top"/>
    </xf>
    <xf numFmtId="49" fontId="7" fillId="0" borderId="0" xfId="0" applyNumberFormat="1" applyFont="1" applyAlignment="1"/>
    <xf numFmtId="164" fontId="7" fillId="0" borderId="1" xfId="1" applyFont="1" applyBorder="1" applyAlignment="1">
      <alignment horizontal="center"/>
    </xf>
    <xf numFmtId="4" fontId="6" fillId="0" borderId="1" xfId="0" applyNumberFormat="1" applyFont="1" applyBorder="1"/>
    <xf numFmtId="164" fontId="6" fillId="0" borderId="0" xfId="1" applyFont="1"/>
    <xf numFmtId="0" fontId="6" fillId="0" borderId="0" xfId="0" applyFont="1" applyBorder="1" applyAlignment="1"/>
    <xf numFmtId="164" fontId="6" fillId="0" borderId="0" xfId="1" applyFont="1" applyBorder="1" applyAlignment="1"/>
    <xf numFmtId="4" fontId="6" fillId="0" borderId="1" xfId="0" applyNumberFormat="1" applyFont="1" applyBorder="1" applyAlignment="1"/>
    <xf numFmtId="2" fontId="6" fillId="0" borderId="1" xfId="0" applyNumberFormat="1" applyFont="1" applyBorder="1" applyAlignment="1"/>
    <xf numFmtId="165" fontId="10" fillId="0" borderId="1" xfId="0" applyNumberFormat="1" applyFont="1" applyFill="1" applyBorder="1" applyAlignment="1">
      <alignment vertical="top" shrinkToFit="1"/>
    </xf>
    <xf numFmtId="2" fontId="10" fillId="0" borderId="1" xfId="0" applyNumberFormat="1" applyFont="1" applyFill="1" applyBorder="1" applyAlignment="1">
      <alignment horizontal="right" vertical="top" shrinkToFit="1"/>
    </xf>
    <xf numFmtId="4" fontId="10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vertical="top" shrinkToFit="1"/>
    </xf>
    <xf numFmtId="0" fontId="8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/>
    </xf>
    <xf numFmtId="4" fontId="10" fillId="0" borderId="2" xfId="0" applyNumberFormat="1" applyFont="1" applyFill="1" applyBorder="1" applyAlignment="1">
      <alignment horizontal="right" vertical="top" shrinkToFit="1"/>
    </xf>
    <xf numFmtId="2" fontId="10" fillId="0" borderId="2" xfId="0" applyNumberFormat="1" applyFont="1" applyFill="1" applyBorder="1" applyAlignment="1">
      <alignment horizontal="right" vertical="top" shrinkToFit="1"/>
    </xf>
    <xf numFmtId="4" fontId="6" fillId="0" borderId="2" xfId="0" applyNumberFormat="1" applyFont="1" applyBorder="1" applyAlignment="1"/>
    <xf numFmtId="165" fontId="10" fillId="0" borderId="3" xfId="0" applyNumberFormat="1" applyFont="1" applyFill="1" applyBorder="1" applyAlignment="1">
      <alignment vertical="top" shrinkToFit="1"/>
    </xf>
    <xf numFmtId="0" fontId="8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/>
    </xf>
    <xf numFmtId="4" fontId="10" fillId="0" borderId="3" xfId="0" applyNumberFormat="1" applyFont="1" applyFill="1" applyBorder="1" applyAlignment="1">
      <alignment horizontal="right" vertical="top" shrinkToFit="1"/>
    </xf>
    <xf numFmtId="2" fontId="10" fillId="0" borderId="3" xfId="0" applyNumberFormat="1" applyFont="1" applyFill="1" applyBorder="1" applyAlignment="1">
      <alignment horizontal="right" vertical="top" shrinkToFit="1"/>
    </xf>
    <xf numFmtId="4" fontId="6" fillId="0" borderId="3" xfId="0" applyNumberFormat="1" applyFont="1" applyBorder="1" applyAlignment="1"/>
    <xf numFmtId="49" fontId="7" fillId="0" borderId="1" xfId="0" applyNumberFormat="1" applyFont="1" applyFill="1" applyBorder="1" applyAlignment="1">
      <alignment horizontal="center"/>
    </xf>
    <xf numFmtId="0" fontId="9" fillId="0" borderId="0" xfId="0" applyFont="1"/>
    <xf numFmtId="164" fontId="6" fillId="0" borderId="4" xfId="1" applyFont="1" applyBorder="1"/>
    <xf numFmtId="4" fontId="6" fillId="0" borderId="4" xfId="0" applyNumberFormat="1" applyFont="1" applyBorder="1"/>
    <xf numFmtId="164" fontId="9" fillId="0" borderId="1" xfId="0" applyNumberFormat="1" applyFont="1" applyBorder="1"/>
    <xf numFmtId="0" fontId="9" fillId="0" borderId="1" xfId="0" applyFont="1" applyBorder="1"/>
    <xf numFmtId="164" fontId="3" fillId="0" borderId="0" xfId="1" applyFont="1"/>
    <xf numFmtId="0" fontId="6" fillId="0" borderId="4" xfId="0" applyFont="1" applyBorder="1"/>
    <xf numFmtId="4" fontId="9" fillId="0" borderId="1" xfId="0" applyNumberFormat="1" applyFont="1" applyBorder="1"/>
    <xf numFmtId="164" fontId="6" fillId="0" borderId="2" xfId="1" applyFont="1" applyBorder="1" applyAlignment="1"/>
    <xf numFmtId="164" fontId="6" fillId="0" borderId="3" xfId="1" applyFont="1" applyBorder="1" applyAlignment="1"/>
    <xf numFmtId="165" fontId="10" fillId="0" borderId="0" xfId="0" applyNumberFormat="1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 vertical="top" shrinkToFit="1"/>
    </xf>
    <xf numFmtId="2" fontId="10" fillId="0" borderId="0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Border="1" applyAlignment="1"/>
    <xf numFmtId="165" fontId="10" fillId="0" borderId="5" xfId="0" applyNumberFormat="1" applyFont="1" applyFill="1" applyBorder="1" applyAlignment="1">
      <alignment vertical="top" shrinkToFit="1"/>
    </xf>
    <xf numFmtId="0" fontId="8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/>
    </xf>
    <xf numFmtId="4" fontId="10" fillId="0" borderId="5" xfId="0" applyNumberFormat="1" applyFont="1" applyFill="1" applyBorder="1" applyAlignment="1">
      <alignment horizontal="right" vertical="top" shrinkToFit="1"/>
    </xf>
    <xf numFmtId="2" fontId="10" fillId="0" borderId="5" xfId="0" applyNumberFormat="1" applyFont="1" applyFill="1" applyBorder="1" applyAlignment="1">
      <alignment horizontal="right" vertical="top" shrinkToFit="1"/>
    </xf>
    <xf numFmtId="4" fontId="6" fillId="0" borderId="5" xfId="0" applyNumberFormat="1" applyFont="1" applyBorder="1" applyAlignment="1"/>
    <xf numFmtId="164" fontId="6" fillId="0" borderId="5" xfId="1" applyFont="1" applyBorder="1" applyAlignment="1"/>
    <xf numFmtId="165" fontId="10" fillId="0" borderId="6" xfId="0" applyNumberFormat="1" applyFont="1" applyFill="1" applyBorder="1" applyAlignment="1">
      <alignment vertical="top" shrinkToFit="1"/>
    </xf>
    <xf numFmtId="0" fontId="8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/>
    </xf>
    <xf numFmtId="4" fontId="10" fillId="0" borderId="6" xfId="0" applyNumberFormat="1" applyFont="1" applyFill="1" applyBorder="1" applyAlignment="1">
      <alignment horizontal="right" vertical="top" shrinkToFit="1"/>
    </xf>
    <xf numFmtId="2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Border="1" applyAlignment="1"/>
    <xf numFmtId="164" fontId="6" fillId="0" borderId="6" xfId="1" applyFont="1" applyBorder="1" applyAlignment="1"/>
    <xf numFmtId="0" fontId="12" fillId="0" borderId="0" xfId="0" applyFont="1" applyAlignment="1"/>
    <xf numFmtId="0" fontId="12" fillId="0" borderId="0" xfId="0" applyFont="1"/>
    <xf numFmtId="0" fontId="11" fillId="0" borderId="0" xfId="0" applyFont="1"/>
    <xf numFmtId="0" fontId="0" fillId="0" borderId="0" xfId="0" applyFont="1"/>
    <xf numFmtId="49" fontId="13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Fill="1" applyBorder="1" applyAlignment="1">
      <alignment horizontal="left" vertical="top"/>
    </xf>
    <xf numFmtId="164" fontId="12" fillId="0" borderId="1" xfId="1" applyFont="1" applyBorder="1" applyAlignment="1"/>
    <xf numFmtId="164" fontId="11" fillId="0" borderId="1" xfId="1" applyFont="1" applyBorder="1"/>
    <xf numFmtId="165" fontId="14" fillId="0" borderId="3" xfId="0" applyNumberFormat="1" applyFont="1" applyFill="1" applyBorder="1" applyAlignment="1">
      <alignment vertical="top" shrinkToFit="1"/>
    </xf>
    <xf numFmtId="0" fontId="15" fillId="0" borderId="3" xfId="0" applyFont="1" applyFill="1" applyBorder="1" applyAlignment="1">
      <alignment horizontal="left" vertical="top"/>
    </xf>
    <xf numFmtId="2" fontId="14" fillId="0" borderId="3" xfId="0" applyNumberFormat="1" applyFont="1" applyFill="1" applyBorder="1" applyAlignment="1">
      <alignment horizontal="right" vertical="top" shrinkToFit="1"/>
    </xf>
    <xf numFmtId="4" fontId="14" fillId="0" borderId="3" xfId="0" applyNumberFormat="1" applyFont="1" applyFill="1" applyBorder="1" applyAlignment="1">
      <alignment horizontal="right" vertical="top" shrinkToFit="1"/>
    </xf>
    <xf numFmtId="4" fontId="12" fillId="0" borderId="3" xfId="0" applyNumberFormat="1" applyFont="1" applyBorder="1" applyAlignment="1"/>
    <xf numFmtId="0" fontId="0" fillId="0" borderId="0" xfId="0" applyFont="1" applyAlignment="1"/>
    <xf numFmtId="165" fontId="14" fillId="0" borderId="1" xfId="0" applyNumberFormat="1" applyFont="1" applyFill="1" applyBorder="1" applyAlignment="1">
      <alignment vertical="top" shrinkToFit="1"/>
    </xf>
    <xf numFmtId="0" fontId="15" fillId="0" borderId="1" xfId="0" applyFont="1" applyFill="1" applyBorder="1" applyAlignment="1">
      <alignment horizontal="left" vertical="top"/>
    </xf>
    <xf numFmtId="2" fontId="14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4" fontId="12" fillId="0" borderId="1" xfId="0" applyNumberFormat="1" applyFont="1" applyBorder="1" applyAlignment="1"/>
    <xf numFmtId="0" fontId="16" fillId="0" borderId="0" xfId="0" applyFont="1"/>
    <xf numFmtId="165" fontId="13" fillId="0" borderId="1" xfId="0" applyNumberFormat="1" applyFont="1" applyFill="1" applyBorder="1" applyAlignment="1">
      <alignment vertical="top" shrinkToFit="1"/>
    </xf>
    <xf numFmtId="0" fontId="12" fillId="0" borderId="1" xfId="0" applyFont="1" applyFill="1" applyBorder="1" applyAlignment="1">
      <alignment horizontal="left"/>
    </xf>
    <xf numFmtId="4" fontId="13" fillId="0" borderId="1" xfId="0" applyNumberFormat="1" applyFont="1" applyFill="1" applyBorder="1" applyAlignment="1">
      <alignment horizontal="right" vertical="top" shrinkToFit="1"/>
    </xf>
    <xf numFmtId="2" fontId="13" fillId="0" borderId="1" xfId="0" applyNumberFormat="1" applyFont="1" applyFill="1" applyBorder="1" applyAlignment="1">
      <alignment horizontal="right" vertical="top" shrinkToFit="1"/>
    </xf>
    <xf numFmtId="165" fontId="13" fillId="0" borderId="2" xfId="0" applyNumberFormat="1" applyFont="1" applyFill="1" applyBorder="1" applyAlignment="1">
      <alignment vertical="top" shrinkToFit="1"/>
    </xf>
    <xf numFmtId="0" fontId="15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/>
    </xf>
    <xf numFmtId="4" fontId="13" fillId="0" borderId="2" xfId="0" applyNumberFormat="1" applyFont="1" applyFill="1" applyBorder="1" applyAlignment="1">
      <alignment horizontal="right" vertical="top" shrinkToFit="1"/>
    </xf>
    <xf numFmtId="2" fontId="13" fillId="0" borderId="2" xfId="0" applyNumberFormat="1" applyFont="1" applyFill="1" applyBorder="1" applyAlignment="1">
      <alignment horizontal="right" vertical="top" shrinkToFit="1"/>
    </xf>
    <xf numFmtId="4" fontId="12" fillId="0" borderId="2" xfId="0" applyNumberFormat="1" applyFont="1" applyBorder="1" applyAlignment="1"/>
    <xf numFmtId="165" fontId="13" fillId="0" borderId="3" xfId="0" applyNumberFormat="1" applyFont="1" applyFill="1" applyBorder="1" applyAlignment="1">
      <alignment vertical="top" shrinkToFit="1"/>
    </xf>
    <xf numFmtId="0" fontId="12" fillId="0" borderId="3" xfId="0" applyFont="1" applyFill="1" applyBorder="1" applyAlignment="1">
      <alignment horizontal="left"/>
    </xf>
    <xf numFmtId="4" fontId="13" fillId="0" borderId="3" xfId="0" applyNumberFormat="1" applyFont="1" applyFill="1" applyBorder="1" applyAlignment="1">
      <alignment horizontal="right" vertical="top" shrinkToFit="1"/>
    </xf>
    <xf numFmtId="2" fontId="13" fillId="0" borderId="3" xfId="0" applyNumberFormat="1" applyFont="1" applyFill="1" applyBorder="1" applyAlignment="1">
      <alignment horizontal="right" vertical="top" shrinkToFit="1"/>
    </xf>
    <xf numFmtId="164" fontId="12" fillId="0" borderId="2" xfId="1" applyFont="1" applyBorder="1" applyAlignment="1"/>
    <xf numFmtId="164" fontId="12" fillId="0" borderId="3" xfId="1" applyFont="1" applyBorder="1" applyAlignment="1"/>
    <xf numFmtId="0" fontId="0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442"/>
  <sheetViews>
    <sheetView tabSelected="1" zoomScaleNormal="100" zoomScaleSheetLayoutView="100" workbookViewId="0">
      <selection activeCell="C1445" sqref="C1445"/>
    </sheetView>
  </sheetViews>
  <sheetFormatPr baseColWidth="10" defaultRowHeight="15" x14ac:dyDescent="0.25"/>
  <cols>
    <col min="1" max="1" width="11.85546875" style="13" customWidth="1"/>
    <col min="2" max="2" width="15.28515625" style="13" customWidth="1"/>
    <col min="3" max="3" width="59.42578125" style="13" bestFit="1" customWidth="1"/>
    <col min="4" max="4" width="17.28515625" style="13" customWidth="1"/>
    <col min="5" max="5" width="20.5703125" style="13" customWidth="1"/>
    <col min="6" max="6" width="16" style="14" hidden="1" customWidth="1"/>
    <col min="7" max="7" width="21.42578125" style="69" customWidth="1"/>
    <col min="9" max="9" width="13.28515625" customWidth="1"/>
  </cols>
  <sheetData>
    <row r="2" spans="1:7" x14ac:dyDescent="0.25">
      <c r="C2" s="15" t="s">
        <v>0</v>
      </c>
    </row>
    <row r="3" spans="1:7" x14ac:dyDescent="0.25">
      <c r="C3" s="15" t="s">
        <v>2038</v>
      </c>
    </row>
    <row r="5" spans="1:7" x14ac:dyDescent="0.25">
      <c r="B5" s="16" t="s">
        <v>2</v>
      </c>
    </row>
    <row r="6" spans="1:7" x14ac:dyDescent="0.25">
      <c r="A6" s="13" t="s">
        <v>1</v>
      </c>
    </row>
    <row r="7" spans="1:7" x14ac:dyDescent="0.25">
      <c r="A7" s="17" t="s">
        <v>5</v>
      </c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68" t="s">
        <v>10</v>
      </c>
    </row>
    <row r="8" spans="1:7" x14ac:dyDescent="0.25">
      <c r="A8" s="19"/>
      <c r="B8" s="19"/>
      <c r="C8" s="19" t="s">
        <v>84</v>
      </c>
      <c r="D8" s="19"/>
      <c r="E8" s="19"/>
      <c r="F8" s="20">
        <v>647186.46</v>
      </c>
      <c r="G8" s="20">
        <v>647186.46</v>
      </c>
    </row>
    <row r="9" spans="1:7" x14ac:dyDescent="0.25">
      <c r="A9" s="21">
        <v>45016</v>
      </c>
      <c r="B9" s="22" t="s">
        <v>11</v>
      </c>
      <c r="C9" s="22" t="s">
        <v>12</v>
      </c>
      <c r="D9" s="23">
        <v>0</v>
      </c>
      <c r="E9" s="23">
        <v>275848</v>
      </c>
      <c r="F9" s="24">
        <f>+F8+D9-E9</f>
        <v>371338.45999999996</v>
      </c>
      <c r="G9" s="72">
        <f>+G8+D9-E9</f>
        <v>371338.45999999996</v>
      </c>
    </row>
    <row r="10" spans="1:7" x14ac:dyDescent="0.25">
      <c r="A10" s="21">
        <v>45016</v>
      </c>
      <c r="B10" s="22" t="s">
        <v>13</v>
      </c>
      <c r="C10" s="22" t="s">
        <v>14</v>
      </c>
      <c r="D10" s="23">
        <v>0</v>
      </c>
      <c r="E10" s="23">
        <v>175</v>
      </c>
      <c r="F10" s="24">
        <f t="shared" ref="F10:F12" si="0">+F9+D10-E10</f>
        <v>371163.45999999996</v>
      </c>
      <c r="G10" s="72">
        <f t="shared" ref="G10:G12" si="1">+G9+D10-E10</f>
        <v>371163.45999999996</v>
      </c>
    </row>
    <row r="11" spans="1:7" x14ac:dyDescent="0.25">
      <c r="A11" s="21">
        <v>45016</v>
      </c>
      <c r="B11" s="22" t="s">
        <v>15</v>
      </c>
      <c r="C11" s="22" t="s">
        <v>16</v>
      </c>
      <c r="D11" s="23">
        <v>31088</v>
      </c>
      <c r="E11" s="23">
        <v>0</v>
      </c>
      <c r="F11" s="24">
        <f t="shared" si="0"/>
        <v>402251.45999999996</v>
      </c>
      <c r="G11" s="72">
        <f t="shared" si="1"/>
        <v>402251.45999999996</v>
      </c>
    </row>
    <row r="12" spans="1:7" x14ac:dyDescent="0.25">
      <c r="A12" s="21"/>
      <c r="B12" s="22"/>
      <c r="C12" s="25" t="s">
        <v>83</v>
      </c>
      <c r="D12" s="23"/>
      <c r="E12" s="23"/>
      <c r="F12" s="24">
        <f t="shared" si="0"/>
        <v>402251.45999999996</v>
      </c>
      <c r="G12" s="72">
        <f t="shared" si="1"/>
        <v>402251.45999999996</v>
      </c>
    </row>
    <row r="13" spans="1:7" x14ac:dyDescent="0.25">
      <c r="A13" s="21"/>
      <c r="B13" s="22"/>
      <c r="C13" s="25"/>
      <c r="D13" s="23">
        <f>SUM(D9:D12)</f>
        <v>31088</v>
      </c>
      <c r="E13" s="23">
        <f>SUM(E9:E12)</f>
        <v>276023</v>
      </c>
      <c r="F13" s="24"/>
      <c r="G13" s="72"/>
    </row>
    <row r="14" spans="1:7" x14ac:dyDescent="0.25">
      <c r="A14" s="26"/>
      <c r="B14" s="27"/>
      <c r="C14" s="28"/>
      <c r="D14" s="29"/>
      <c r="E14" s="30"/>
      <c r="F14" s="31"/>
    </row>
    <row r="15" spans="1:7" x14ac:dyDescent="0.25">
      <c r="A15" s="26"/>
      <c r="B15" s="27"/>
      <c r="C15" s="27"/>
      <c r="D15" s="29"/>
      <c r="E15" s="30"/>
    </row>
    <row r="16" spans="1:7" x14ac:dyDescent="0.25">
      <c r="A16" s="13" t="s">
        <v>81</v>
      </c>
    </row>
    <row r="17" spans="1:7" x14ac:dyDescent="0.25">
      <c r="A17" s="13" t="s">
        <v>1</v>
      </c>
      <c r="C17" s="32" t="s">
        <v>3</v>
      </c>
    </row>
    <row r="18" spans="1:7" x14ac:dyDescent="0.25">
      <c r="A18" s="17" t="s">
        <v>5</v>
      </c>
      <c r="B18" s="18" t="s">
        <v>6</v>
      </c>
      <c r="C18" s="18" t="s">
        <v>7</v>
      </c>
      <c r="D18" s="18" t="s">
        <v>8</v>
      </c>
      <c r="E18" s="18" t="s">
        <v>9</v>
      </c>
      <c r="F18" s="18" t="s">
        <v>10</v>
      </c>
      <c r="G18" s="68" t="s">
        <v>10</v>
      </c>
    </row>
    <row r="19" spans="1:7" x14ac:dyDescent="0.25">
      <c r="A19" s="17"/>
      <c r="B19" s="18"/>
      <c r="C19" s="19" t="s">
        <v>84</v>
      </c>
      <c r="D19" s="18"/>
      <c r="E19" s="18"/>
      <c r="F19" s="33">
        <v>1976.37</v>
      </c>
      <c r="G19" s="33">
        <v>1976.37</v>
      </c>
    </row>
    <row r="20" spans="1:7" x14ac:dyDescent="0.25">
      <c r="A20" s="34">
        <v>45016</v>
      </c>
      <c r="B20" s="22" t="s">
        <v>17</v>
      </c>
      <c r="C20" s="22" t="s">
        <v>14</v>
      </c>
      <c r="D20" s="22"/>
      <c r="E20" s="35">
        <v>325</v>
      </c>
      <c r="F20" s="36">
        <f>+F19-E20+D20</f>
        <v>1651.37</v>
      </c>
      <c r="G20" s="72">
        <f>+G19-E20</f>
        <v>1651.37</v>
      </c>
    </row>
    <row r="21" spans="1:7" x14ac:dyDescent="0.25">
      <c r="A21" s="34"/>
      <c r="B21" s="22"/>
      <c r="C21" s="25" t="s">
        <v>83</v>
      </c>
      <c r="D21" s="22"/>
      <c r="E21" s="35"/>
      <c r="F21" s="37"/>
      <c r="G21" s="33">
        <v>1651.37</v>
      </c>
    </row>
    <row r="22" spans="1:7" x14ac:dyDescent="0.25">
      <c r="A22" s="34"/>
      <c r="B22" s="22"/>
      <c r="C22" s="25"/>
      <c r="D22" s="22"/>
      <c r="E22" s="35">
        <f>SUM(E20:E21)</f>
        <v>325</v>
      </c>
      <c r="F22" s="37"/>
      <c r="G22" s="73"/>
    </row>
    <row r="23" spans="1:7" x14ac:dyDescent="0.25">
      <c r="A23" s="38"/>
      <c r="B23" s="27"/>
      <c r="C23" s="27"/>
      <c r="D23" s="27"/>
      <c r="E23" s="39"/>
    </row>
    <row r="24" spans="1:7" x14ac:dyDescent="0.25">
      <c r="A24" s="19" t="s">
        <v>80</v>
      </c>
    </row>
    <row r="25" spans="1:7" x14ac:dyDescent="0.25">
      <c r="A25" s="13" t="s">
        <v>1</v>
      </c>
      <c r="C25" s="13" t="s">
        <v>4</v>
      </c>
    </row>
    <row r="26" spans="1:7" x14ac:dyDescent="0.25">
      <c r="A26" s="17" t="s">
        <v>5</v>
      </c>
      <c r="B26" s="18" t="s">
        <v>6</v>
      </c>
      <c r="C26" s="18" t="s">
        <v>7</v>
      </c>
      <c r="D26" s="18" t="s">
        <v>8</v>
      </c>
      <c r="E26" s="18" t="s">
        <v>9</v>
      </c>
      <c r="F26" s="18" t="s">
        <v>10</v>
      </c>
      <c r="G26" s="68" t="s">
        <v>10</v>
      </c>
    </row>
    <row r="27" spans="1:7" x14ac:dyDescent="0.25">
      <c r="A27" s="17"/>
      <c r="B27" s="18"/>
      <c r="C27" s="19" t="s">
        <v>84</v>
      </c>
      <c r="D27" s="18"/>
      <c r="E27" s="18"/>
      <c r="F27" s="35">
        <v>53483.12</v>
      </c>
      <c r="G27" s="35">
        <v>53788.37</v>
      </c>
    </row>
    <row r="28" spans="1:7" x14ac:dyDescent="0.25">
      <c r="A28" s="21">
        <v>44987</v>
      </c>
      <c r="B28" s="22" t="s">
        <v>18</v>
      </c>
      <c r="C28" s="22" t="s">
        <v>19</v>
      </c>
      <c r="D28" s="40">
        <v>12000</v>
      </c>
      <c r="E28" s="41">
        <v>0</v>
      </c>
      <c r="F28" s="42">
        <f>+F27+D28-E28</f>
        <v>65483.12</v>
      </c>
      <c r="G28" s="76">
        <f>+G27+D28-E28</f>
        <v>65788.37</v>
      </c>
    </row>
    <row r="29" spans="1:7" x14ac:dyDescent="0.25">
      <c r="A29" s="21">
        <v>45016</v>
      </c>
      <c r="B29" s="22" t="s">
        <v>20</v>
      </c>
      <c r="C29" s="22" t="s">
        <v>14</v>
      </c>
      <c r="D29" s="41">
        <v>0</v>
      </c>
      <c r="E29" s="41">
        <v>302.70999999999998</v>
      </c>
      <c r="F29" s="42">
        <f t="shared" ref="F29:F30" si="2">+F28+D29-E29</f>
        <v>65180.41</v>
      </c>
      <c r="G29" s="76">
        <f t="shared" ref="G29:G30" si="3">+G28+D29-E29</f>
        <v>65485.659999999996</v>
      </c>
    </row>
    <row r="30" spans="1:7" x14ac:dyDescent="0.25">
      <c r="A30" s="21"/>
      <c r="B30" s="22"/>
      <c r="C30" s="25" t="s">
        <v>83</v>
      </c>
      <c r="D30" s="41"/>
      <c r="E30" s="41"/>
      <c r="F30" s="42">
        <f t="shared" si="2"/>
        <v>65180.41</v>
      </c>
      <c r="G30" s="76">
        <f t="shared" si="3"/>
        <v>65485.659999999996</v>
      </c>
    </row>
    <row r="31" spans="1:7" x14ac:dyDescent="0.25">
      <c r="A31" s="23"/>
      <c r="B31" s="43"/>
      <c r="C31" s="43"/>
      <c r="D31" s="23">
        <f>SUM(D28:D30)</f>
        <v>12000</v>
      </c>
      <c r="E31" s="23">
        <f>SUM(E28:E30)</f>
        <v>302.70999999999998</v>
      </c>
      <c r="F31" s="42"/>
      <c r="G31" s="73"/>
    </row>
    <row r="33" spans="1:9" x14ac:dyDescent="0.25">
      <c r="A33" s="44" t="s">
        <v>76</v>
      </c>
    </row>
    <row r="34" spans="1:9" x14ac:dyDescent="0.25">
      <c r="A34" s="44" t="s">
        <v>1</v>
      </c>
    </row>
    <row r="35" spans="1:9" s="1" customFormat="1" ht="12.75" x14ac:dyDescent="0.2">
      <c r="A35" s="17" t="s">
        <v>5</v>
      </c>
      <c r="B35" s="18" t="s">
        <v>6</v>
      </c>
      <c r="C35" s="18" t="s">
        <v>7</v>
      </c>
      <c r="D35" s="18" t="s">
        <v>8</v>
      </c>
      <c r="E35" s="18" t="s">
        <v>9</v>
      </c>
      <c r="F35" s="18" t="s">
        <v>10</v>
      </c>
      <c r="G35" s="68" t="s">
        <v>10</v>
      </c>
    </row>
    <row r="36" spans="1:9" s="1" customFormat="1" ht="12.75" x14ac:dyDescent="0.2">
      <c r="A36" s="17"/>
      <c r="B36" s="18"/>
      <c r="C36" s="19" t="s">
        <v>84</v>
      </c>
      <c r="D36" s="18"/>
      <c r="E36" s="45"/>
      <c r="F36" s="70">
        <v>983307.98</v>
      </c>
      <c r="G36" s="42">
        <v>983307.98</v>
      </c>
    </row>
    <row r="37" spans="1:9" x14ac:dyDescent="0.25">
      <c r="A37" s="21">
        <v>45007</v>
      </c>
      <c r="B37" s="22" t="s">
        <v>21</v>
      </c>
      <c r="C37" s="22" t="s">
        <v>22</v>
      </c>
      <c r="D37" s="40">
        <v>3628</v>
      </c>
      <c r="E37" s="23">
        <v>0</v>
      </c>
      <c r="F37" s="71">
        <f>+F36+D37-E37</f>
        <v>986935.98</v>
      </c>
      <c r="G37" s="72">
        <f>+G36+D37-E37</f>
        <v>986935.98</v>
      </c>
    </row>
    <row r="38" spans="1:9" x14ac:dyDescent="0.25">
      <c r="A38" s="21">
        <v>45016</v>
      </c>
      <c r="B38" s="22" t="s">
        <v>23</v>
      </c>
      <c r="C38" s="22" t="s">
        <v>14</v>
      </c>
      <c r="D38" s="41">
        <v>0</v>
      </c>
      <c r="E38" s="23">
        <v>1825</v>
      </c>
      <c r="F38" s="71">
        <f t="shared" ref="F38:F40" si="4">+F37+D38-E38</f>
        <v>985110.98</v>
      </c>
      <c r="G38" s="72">
        <f t="shared" ref="G38:G40" si="5">+G37+D38-E38</f>
        <v>985110.98</v>
      </c>
    </row>
    <row r="39" spans="1:9" x14ac:dyDescent="0.25">
      <c r="A39" s="21">
        <v>45016</v>
      </c>
      <c r="B39" s="22" t="s">
        <v>25</v>
      </c>
      <c r="C39" s="22" t="s">
        <v>16</v>
      </c>
      <c r="D39" s="40">
        <v>204980</v>
      </c>
      <c r="E39" s="23">
        <v>0</v>
      </c>
      <c r="F39" s="71">
        <f t="shared" si="4"/>
        <v>1190090.98</v>
      </c>
      <c r="G39" s="72">
        <f t="shared" si="5"/>
        <v>1190090.98</v>
      </c>
    </row>
    <row r="40" spans="1:9" x14ac:dyDescent="0.25">
      <c r="A40" s="19"/>
      <c r="B40" s="19"/>
      <c r="C40" s="25" t="s">
        <v>83</v>
      </c>
      <c r="D40" s="35"/>
      <c r="E40" s="35"/>
      <c r="F40" s="71">
        <f t="shared" si="4"/>
        <v>1190090.98</v>
      </c>
      <c r="G40" s="72">
        <f t="shared" si="5"/>
        <v>1190090.98</v>
      </c>
    </row>
    <row r="41" spans="1:9" x14ac:dyDescent="0.25">
      <c r="A41" s="19"/>
      <c r="B41" s="19"/>
      <c r="C41" s="19"/>
      <c r="D41" s="35">
        <f>SUM(D37:D40)</f>
        <v>208608</v>
      </c>
      <c r="E41" s="35">
        <f>SUM(E36:E40)</f>
        <v>1825</v>
      </c>
      <c r="F41" s="47"/>
      <c r="G41" s="73"/>
    </row>
    <row r="42" spans="1:9" x14ac:dyDescent="0.25">
      <c r="A42" s="48"/>
      <c r="B42" s="48"/>
      <c r="C42" s="48"/>
      <c r="D42" s="49"/>
      <c r="E42" s="49"/>
      <c r="F42" s="47"/>
    </row>
    <row r="43" spans="1:9" x14ac:dyDescent="0.25">
      <c r="A43" s="48"/>
      <c r="B43" s="48"/>
      <c r="C43" s="48"/>
      <c r="D43" s="49"/>
      <c r="E43" s="49"/>
      <c r="F43" s="47"/>
    </row>
    <row r="44" spans="1:9" x14ac:dyDescent="0.25">
      <c r="A44" s="48"/>
      <c r="B44" s="48"/>
      <c r="C44" s="48"/>
      <c r="D44" s="49"/>
      <c r="E44" s="49"/>
      <c r="F44" s="47"/>
    </row>
    <row r="45" spans="1:9" x14ac:dyDescent="0.25">
      <c r="A45" s="48"/>
      <c r="B45" s="48"/>
      <c r="C45" s="48"/>
      <c r="D45" s="49"/>
      <c r="E45" s="49"/>
      <c r="F45" s="47"/>
    </row>
    <row r="46" spans="1:9" x14ac:dyDescent="0.25">
      <c r="A46" s="44" t="s">
        <v>77</v>
      </c>
      <c r="I46" s="3"/>
    </row>
    <row r="47" spans="1:9" x14ac:dyDescent="0.25">
      <c r="A47" s="44" t="s">
        <v>1</v>
      </c>
      <c r="C47" s="27"/>
      <c r="I47" s="3"/>
    </row>
    <row r="48" spans="1:9" s="1" customFormat="1" ht="12.75" x14ac:dyDescent="0.2">
      <c r="A48" s="17" t="s">
        <v>5</v>
      </c>
      <c r="B48" s="18" t="s">
        <v>6</v>
      </c>
      <c r="C48" s="18" t="s">
        <v>7</v>
      </c>
      <c r="D48" s="18" t="s">
        <v>8</v>
      </c>
      <c r="E48" s="18" t="s">
        <v>9</v>
      </c>
      <c r="F48" s="18" t="s">
        <v>10</v>
      </c>
      <c r="G48" s="68" t="s">
        <v>10</v>
      </c>
      <c r="I48" s="4"/>
    </row>
    <row r="49" spans="1:9" s="1" customFormat="1" ht="12.75" x14ac:dyDescent="0.2">
      <c r="A49" s="17"/>
      <c r="B49" s="18"/>
      <c r="C49" s="19" t="s">
        <v>84</v>
      </c>
      <c r="D49" s="18"/>
      <c r="E49" s="18"/>
      <c r="F49" s="2">
        <v>52900.54</v>
      </c>
      <c r="G49" s="74">
        <v>52900.54</v>
      </c>
      <c r="I49" s="4"/>
    </row>
    <row r="50" spans="1:9" x14ac:dyDescent="0.25">
      <c r="A50" s="21">
        <v>44987</v>
      </c>
      <c r="B50" s="22" t="s">
        <v>26</v>
      </c>
      <c r="C50" s="22" t="s">
        <v>27</v>
      </c>
      <c r="D50" s="40">
        <v>4009.5</v>
      </c>
      <c r="E50" s="41">
        <v>0</v>
      </c>
      <c r="F50" s="46">
        <f>+F49+D50-E50</f>
        <v>56910.04</v>
      </c>
      <c r="G50" s="76">
        <f>+G49+D50-E50</f>
        <v>56910.04</v>
      </c>
      <c r="I50" s="5"/>
    </row>
    <row r="51" spans="1:9" x14ac:dyDescent="0.25">
      <c r="A51" s="21">
        <v>44987</v>
      </c>
      <c r="B51" s="22" t="s">
        <v>28</v>
      </c>
      <c r="C51" s="22" t="s">
        <v>29</v>
      </c>
      <c r="D51" s="40">
        <v>1987.5</v>
      </c>
      <c r="E51" s="41">
        <v>0</v>
      </c>
      <c r="F51" s="46">
        <f t="shared" ref="F51:F64" si="6">+F50+D51-E51</f>
        <v>58897.54</v>
      </c>
      <c r="G51" s="76">
        <f t="shared" ref="G51:G64" si="7">+G50+D51-E51</f>
        <v>58897.54</v>
      </c>
      <c r="I51" s="5"/>
    </row>
    <row r="52" spans="1:9" x14ac:dyDescent="0.25">
      <c r="A52" s="21">
        <v>44987</v>
      </c>
      <c r="B52" s="22" t="s">
        <v>30</v>
      </c>
      <c r="C52" s="22" t="s">
        <v>31</v>
      </c>
      <c r="D52" s="40">
        <v>2450</v>
      </c>
      <c r="E52" s="41">
        <v>0</v>
      </c>
      <c r="F52" s="46">
        <f t="shared" si="6"/>
        <v>61347.54</v>
      </c>
      <c r="G52" s="76">
        <f t="shared" si="7"/>
        <v>61347.54</v>
      </c>
      <c r="I52" s="5"/>
    </row>
    <row r="53" spans="1:9" x14ac:dyDescent="0.25">
      <c r="A53" s="21">
        <v>44987</v>
      </c>
      <c r="B53" s="22" t="s">
        <v>32</v>
      </c>
      <c r="C53" s="22" t="s">
        <v>33</v>
      </c>
      <c r="D53" s="40">
        <v>3887.5</v>
      </c>
      <c r="E53" s="41">
        <v>0</v>
      </c>
      <c r="F53" s="46">
        <f t="shared" si="6"/>
        <v>65235.040000000001</v>
      </c>
      <c r="G53" s="76">
        <f t="shared" si="7"/>
        <v>65235.040000000001</v>
      </c>
    </row>
    <row r="54" spans="1:9" x14ac:dyDescent="0.25">
      <c r="A54" s="21">
        <v>45007</v>
      </c>
      <c r="B54" s="22" t="s">
        <v>34</v>
      </c>
      <c r="C54" s="22" t="s">
        <v>35</v>
      </c>
      <c r="D54" s="40">
        <v>3875</v>
      </c>
      <c r="E54" s="41">
        <v>0</v>
      </c>
      <c r="F54" s="46">
        <f t="shared" si="6"/>
        <v>69110.040000000008</v>
      </c>
      <c r="G54" s="76">
        <f t="shared" si="7"/>
        <v>69110.040000000008</v>
      </c>
    </row>
    <row r="55" spans="1:9" x14ac:dyDescent="0.25">
      <c r="A55" s="21">
        <v>45007</v>
      </c>
      <c r="B55" s="22" t="s">
        <v>36</v>
      </c>
      <c r="C55" s="22" t="s">
        <v>37</v>
      </c>
      <c r="D55" s="40">
        <v>1037.5</v>
      </c>
      <c r="E55" s="41">
        <v>0</v>
      </c>
      <c r="F55" s="46">
        <f t="shared" si="6"/>
        <v>70147.540000000008</v>
      </c>
      <c r="G55" s="76">
        <f t="shared" si="7"/>
        <v>70147.540000000008</v>
      </c>
    </row>
    <row r="56" spans="1:9" x14ac:dyDescent="0.25">
      <c r="A56" s="21">
        <v>45007</v>
      </c>
      <c r="B56" s="22" t="s">
        <v>38</v>
      </c>
      <c r="C56" s="22" t="s">
        <v>39</v>
      </c>
      <c r="D56" s="40">
        <v>1800</v>
      </c>
      <c r="E56" s="41">
        <v>0</v>
      </c>
      <c r="F56" s="46">
        <f t="shared" si="6"/>
        <v>71947.540000000008</v>
      </c>
      <c r="G56" s="76">
        <f t="shared" si="7"/>
        <v>71947.540000000008</v>
      </c>
    </row>
    <row r="57" spans="1:9" x14ac:dyDescent="0.25">
      <c r="A57" s="21">
        <v>45007</v>
      </c>
      <c r="B57" s="22" t="s">
        <v>40</v>
      </c>
      <c r="C57" s="22" t="s">
        <v>41</v>
      </c>
      <c r="D57" s="40">
        <v>1612.5</v>
      </c>
      <c r="E57" s="41">
        <v>0</v>
      </c>
      <c r="F57" s="46">
        <f t="shared" si="6"/>
        <v>73560.040000000008</v>
      </c>
      <c r="G57" s="76">
        <f t="shared" si="7"/>
        <v>73560.040000000008</v>
      </c>
    </row>
    <row r="58" spans="1:9" x14ac:dyDescent="0.25">
      <c r="A58" s="21">
        <v>45007</v>
      </c>
      <c r="B58" s="22" t="s">
        <v>42</v>
      </c>
      <c r="C58" s="22" t="s">
        <v>43</v>
      </c>
      <c r="D58" s="40">
        <v>2400</v>
      </c>
      <c r="E58" s="41">
        <v>0</v>
      </c>
      <c r="F58" s="46">
        <f t="shared" si="6"/>
        <v>75960.040000000008</v>
      </c>
      <c r="G58" s="76">
        <f t="shared" si="7"/>
        <v>75960.040000000008</v>
      </c>
    </row>
    <row r="59" spans="1:9" x14ac:dyDescent="0.25">
      <c r="A59" s="21">
        <v>45007</v>
      </c>
      <c r="B59" s="22" t="s">
        <v>44</v>
      </c>
      <c r="C59" s="22" t="s">
        <v>45</v>
      </c>
      <c r="D59" s="41">
        <v>600</v>
      </c>
      <c r="E59" s="41">
        <v>0</v>
      </c>
      <c r="F59" s="46">
        <f t="shared" si="6"/>
        <v>76560.040000000008</v>
      </c>
      <c r="G59" s="76">
        <f t="shared" si="7"/>
        <v>76560.040000000008</v>
      </c>
    </row>
    <row r="60" spans="1:9" x14ac:dyDescent="0.25">
      <c r="A60" s="21">
        <v>45007</v>
      </c>
      <c r="B60" s="22" t="s">
        <v>46</v>
      </c>
      <c r="C60" s="22" t="s">
        <v>47</v>
      </c>
      <c r="D60" s="40">
        <v>1362.5</v>
      </c>
      <c r="E60" s="41">
        <v>0</v>
      </c>
      <c r="F60" s="46">
        <f t="shared" si="6"/>
        <v>77922.540000000008</v>
      </c>
      <c r="G60" s="76">
        <f t="shared" si="7"/>
        <v>77922.540000000008</v>
      </c>
    </row>
    <row r="61" spans="1:9" x14ac:dyDescent="0.25">
      <c r="A61" s="21">
        <v>45007</v>
      </c>
      <c r="B61" s="22" t="s">
        <v>48</v>
      </c>
      <c r="C61" s="22" t="s">
        <v>49</v>
      </c>
      <c r="D61" s="40">
        <v>2300</v>
      </c>
      <c r="E61" s="41">
        <v>0</v>
      </c>
      <c r="F61" s="46">
        <f t="shared" si="6"/>
        <v>80222.540000000008</v>
      </c>
      <c r="G61" s="76">
        <f t="shared" si="7"/>
        <v>80222.540000000008</v>
      </c>
    </row>
    <row r="62" spans="1:9" x14ac:dyDescent="0.25">
      <c r="A62" s="21">
        <v>45007</v>
      </c>
      <c r="B62" s="22" t="s">
        <v>50</v>
      </c>
      <c r="C62" s="22" t="s">
        <v>51</v>
      </c>
      <c r="D62" s="40">
        <v>2125</v>
      </c>
      <c r="E62" s="41">
        <v>0</v>
      </c>
      <c r="F62" s="46">
        <f t="shared" si="6"/>
        <v>82347.540000000008</v>
      </c>
      <c r="G62" s="76">
        <f t="shared" si="7"/>
        <v>82347.540000000008</v>
      </c>
    </row>
    <row r="63" spans="1:9" x14ac:dyDescent="0.25">
      <c r="A63" s="21">
        <v>45016</v>
      </c>
      <c r="B63" s="22" t="s">
        <v>52</v>
      </c>
      <c r="C63" s="22" t="s">
        <v>14</v>
      </c>
      <c r="D63" s="41">
        <v>0</v>
      </c>
      <c r="E63" s="41">
        <v>301.88</v>
      </c>
      <c r="F63" s="46">
        <f t="shared" si="6"/>
        <v>82045.66</v>
      </c>
      <c r="G63" s="76">
        <f t="shared" si="7"/>
        <v>82045.66</v>
      </c>
    </row>
    <row r="64" spans="1:9" x14ac:dyDescent="0.25">
      <c r="A64" s="19"/>
      <c r="B64" s="19"/>
      <c r="C64" s="25" t="s">
        <v>83</v>
      </c>
      <c r="D64" s="19"/>
      <c r="E64" s="19"/>
      <c r="F64" s="46">
        <f t="shared" si="6"/>
        <v>82045.66</v>
      </c>
      <c r="G64" s="76">
        <f t="shared" si="7"/>
        <v>82045.66</v>
      </c>
    </row>
    <row r="65" spans="1:7" x14ac:dyDescent="0.25">
      <c r="A65" s="19"/>
      <c r="B65" s="19"/>
      <c r="C65" s="19"/>
      <c r="D65" s="50">
        <f>SUM(D50:D64)</f>
        <v>29447</v>
      </c>
      <c r="E65" s="51">
        <f>SUM(E50:E64)</f>
        <v>301.88</v>
      </c>
      <c r="F65" s="37"/>
      <c r="G65" s="73"/>
    </row>
    <row r="67" spans="1:7" x14ac:dyDescent="0.25">
      <c r="A67" s="44" t="s">
        <v>78</v>
      </c>
    </row>
    <row r="68" spans="1:7" x14ac:dyDescent="0.25">
      <c r="A68" s="44" t="s">
        <v>79</v>
      </c>
    </row>
    <row r="69" spans="1:7" x14ac:dyDescent="0.25">
      <c r="A69" s="17" t="s">
        <v>5</v>
      </c>
      <c r="B69" s="18" t="s">
        <v>6</v>
      </c>
      <c r="C69" s="18" t="s">
        <v>7</v>
      </c>
      <c r="D69" s="18" t="s">
        <v>8</v>
      </c>
      <c r="E69" s="18" t="s">
        <v>9</v>
      </c>
      <c r="F69" s="18" t="s">
        <v>10</v>
      </c>
      <c r="G69" s="68" t="s">
        <v>10</v>
      </c>
    </row>
    <row r="70" spans="1:7" x14ac:dyDescent="0.25">
      <c r="A70" s="17"/>
      <c r="B70" s="18"/>
      <c r="C70" s="25" t="s">
        <v>82</v>
      </c>
      <c r="D70" s="18"/>
      <c r="E70" s="18"/>
      <c r="F70" s="39">
        <v>17908364.489999998</v>
      </c>
      <c r="G70" s="35">
        <v>17908364.489999998</v>
      </c>
    </row>
    <row r="71" spans="1:7" x14ac:dyDescent="0.25">
      <c r="A71" s="21">
        <v>44994</v>
      </c>
      <c r="B71" s="22" t="s">
        <v>53</v>
      </c>
      <c r="C71" s="22" t="s">
        <v>54</v>
      </c>
      <c r="D71" s="41">
        <v>0</v>
      </c>
      <c r="E71" s="40">
        <v>110890.95</v>
      </c>
      <c r="F71" s="71">
        <f>+F70-E71+D71</f>
        <v>17797473.539999999</v>
      </c>
      <c r="G71" s="33">
        <f>+G70+D71-E71</f>
        <v>17797473.539999999</v>
      </c>
    </row>
    <row r="72" spans="1:7" x14ac:dyDescent="0.25">
      <c r="A72" s="21">
        <v>44994</v>
      </c>
      <c r="B72" s="22" t="s">
        <v>55</v>
      </c>
      <c r="C72" s="22" t="s">
        <v>54</v>
      </c>
      <c r="D72" s="41">
        <v>0</v>
      </c>
      <c r="E72" s="40">
        <v>247181.58</v>
      </c>
      <c r="F72" s="71">
        <f t="shared" ref="F72:F84" si="8">+F71-E72+D72</f>
        <v>17550291.960000001</v>
      </c>
      <c r="G72" s="33">
        <f t="shared" ref="G72:G84" si="9">+G71+D72-E72</f>
        <v>17550291.960000001</v>
      </c>
    </row>
    <row r="73" spans="1:7" x14ac:dyDescent="0.25">
      <c r="A73" s="21">
        <v>44995</v>
      </c>
      <c r="B73" s="22" t="s">
        <v>56</v>
      </c>
      <c r="C73" s="22" t="s">
        <v>57</v>
      </c>
      <c r="D73" s="41">
        <v>0</v>
      </c>
      <c r="E73" s="40">
        <v>8097</v>
      </c>
      <c r="F73" s="71">
        <f t="shared" si="8"/>
        <v>17542194.960000001</v>
      </c>
      <c r="G73" s="33">
        <f t="shared" si="9"/>
        <v>17542194.960000001</v>
      </c>
    </row>
    <row r="74" spans="1:7" x14ac:dyDescent="0.25">
      <c r="A74" s="21">
        <v>45001</v>
      </c>
      <c r="B74" s="22" t="s">
        <v>58</v>
      </c>
      <c r="C74" s="22" t="s">
        <v>59</v>
      </c>
      <c r="D74" s="41">
        <v>0</v>
      </c>
      <c r="E74" s="40">
        <v>120164.77</v>
      </c>
      <c r="F74" s="71">
        <f t="shared" si="8"/>
        <v>17422030.190000001</v>
      </c>
      <c r="G74" s="33">
        <f t="shared" si="9"/>
        <v>17422030.190000001</v>
      </c>
    </row>
    <row r="75" spans="1:7" x14ac:dyDescent="0.25">
      <c r="A75" s="21">
        <v>45008</v>
      </c>
      <c r="B75" s="22" t="s">
        <v>60</v>
      </c>
      <c r="C75" s="22" t="s">
        <v>54</v>
      </c>
      <c r="D75" s="41">
        <v>0</v>
      </c>
      <c r="E75" s="40">
        <v>589158.52</v>
      </c>
      <c r="F75" s="71">
        <f t="shared" si="8"/>
        <v>16832871.670000002</v>
      </c>
      <c r="G75" s="33">
        <f t="shared" si="9"/>
        <v>16832871.670000002</v>
      </c>
    </row>
    <row r="76" spans="1:7" x14ac:dyDescent="0.25">
      <c r="A76" s="21">
        <v>45008</v>
      </c>
      <c r="B76" s="22" t="s">
        <v>61</v>
      </c>
      <c r="C76" s="22" t="s">
        <v>59</v>
      </c>
      <c r="D76" s="41">
        <v>0</v>
      </c>
      <c r="E76" s="40">
        <v>293141.33</v>
      </c>
      <c r="F76" s="71">
        <f t="shared" si="8"/>
        <v>16539730.340000002</v>
      </c>
      <c r="G76" s="33">
        <f t="shared" si="9"/>
        <v>16539730.340000002</v>
      </c>
    </row>
    <row r="77" spans="1:7" x14ac:dyDescent="0.25">
      <c r="A77" s="21">
        <v>45013</v>
      </c>
      <c r="B77" s="22" t="s">
        <v>62</v>
      </c>
      <c r="C77" s="22" t="s">
        <v>63</v>
      </c>
      <c r="D77" s="41">
        <v>0</v>
      </c>
      <c r="E77" s="40">
        <v>15718</v>
      </c>
      <c r="F77" s="71">
        <f t="shared" si="8"/>
        <v>16524012.340000002</v>
      </c>
      <c r="G77" s="33">
        <f t="shared" si="9"/>
        <v>16524012.340000002</v>
      </c>
    </row>
    <row r="78" spans="1:7" x14ac:dyDescent="0.25">
      <c r="A78" s="21">
        <v>45016</v>
      </c>
      <c r="B78" s="22" t="s">
        <v>64</v>
      </c>
      <c r="C78" s="22" t="s">
        <v>65</v>
      </c>
      <c r="D78" s="41">
        <v>0</v>
      </c>
      <c r="E78" s="40">
        <v>700000</v>
      </c>
      <c r="F78" s="71">
        <f t="shared" si="8"/>
        <v>15824012.340000002</v>
      </c>
      <c r="G78" s="33">
        <f t="shared" si="9"/>
        <v>15824012.340000002</v>
      </c>
    </row>
    <row r="79" spans="1:7" x14ac:dyDescent="0.25">
      <c r="A79" s="21">
        <v>45016</v>
      </c>
      <c r="B79" s="22" t="s">
        <v>66</v>
      </c>
      <c r="C79" s="22" t="s">
        <v>67</v>
      </c>
      <c r="D79" s="41">
        <v>0</v>
      </c>
      <c r="E79" s="40">
        <v>122058.56</v>
      </c>
      <c r="F79" s="71">
        <f t="shared" si="8"/>
        <v>15701953.780000001</v>
      </c>
      <c r="G79" s="33">
        <f t="shared" si="9"/>
        <v>15701953.780000001</v>
      </c>
    </row>
    <row r="80" spans="1:7" x14ac:dyDescent="0.25">
      <c r="A80" s="21">
        <v>45016</v>
      </c>
      <c r="B80" s="22" t="s">
        <v>68</v>
      </c>
      <c r="C80" s="22" t="s">
        <v>69</v>
      </c>
      <c r="D80" s="41">
        <v>0</v>
      </c>
      <c r="E80" s="40">
        <v>237779.17</v>
      </c>
      <c r="F80" s="71">
        <f t="shared" si="8"/>
        <v>15464174.610000001</v>
      </c>
      <c r="G80" s="33">
        <f t="shared" si="9"/>
        <v>15464174.610000001</v>
      </c>
    </row>
    <row r="81" spans="1:7" x14ac:dyDescent="0.25">
      <c r="A81" s="21">
        <v>45016</v>
      </c>
      <c r="B81" s="22" t="s">
        <v>70</v>
      </c>
      <c r="C81" s="22" t="s">
        <v>71</v>
      </c>
      <c r="D81" s="41">
        <v>0</v>
      </c>
      <c r="E81" s="40">
        <v>780772.44</v>
      </c>
      <c r="F81" s="71">
        <f t="shared" si="8"/>
        <v>14683402.170000002</v>
      </c>
      <c r="G81" s="33">
        <f t="shared" si="9"/>
        <v>14683402.170000002</v>
      </c>
    </row>
    <row r="82" spans="1:7" x14ac:dyDescent="0.25">
      <c r="A82" s="21">
        <v>45016</v>
      </c>
      <c r="B82" s="22" t="s">
        <v>72</v>
      </c>
      <c r="C82" s="22" t="s">
        <v>73</v>
      </c>
      <c r="D82" s="41">
        <v>0</v>
      </c>
      <c r="E82" s="40">
        <v>14407591.199999999</v>
      </c>
      <c r="F82" s="71">
        <f t="shared" si="8"/>
        <v>275810.97000000253</v>
      </c>
      <c r="G82" s="33">
        <f t="shared" si="9"/>
        <v>275810.97000000253</v>
      </c>
    </row>
    <row r="83" spans="1:7" x14ac:dyDescent="0.25">
      <c r="A83" s="21">
        <v>45016</v>
      </c>
      <c r="B83" s="22" t="s">
        <v>74</v>
      </c>
      <c r="C83" s="22" t="s">
        <v>75</v>
      </c>
      <c r="D83" s="40">
        <v>22642045.379999999</v>
      </c>
      <c r="E83" s="41">
        <v>0</v>
      </c>
      <c r="F83" s="71">
        <f t="shared" si="8"/>
        <v>22917856.350000001</v>
      </c>
      <c r="G83" s="33">
        <f t="shared" si="9"/>
        <v>22917856.350000001</v>
      </c>
    </row>
    <row r="84" spans="1:7" x14ac:dyDescent="0.25">
      <c r="A84" s="19"/>
      <c r="B84" s="19"/>
      <c r="C84" s="25" t="s">
        <v>83</v>
      </c>
      <c r="D84" s="19"/>
      <c r="E84" s="19"/>
      <c r="F84" s="71">
        <f t="shared" si="8"/>
        <v>22917856.350000001</v>
      </c>
      <c r="G84" s="33">
        <f t="shared" si="9"/>
        <v>22917856.350000001</v>
      </c>
    </row>
    <row r="85" spans="1:7" x14ac:dyDescent="0.25">
      <c r="A85" s="19"/>
      <c r="B85" s="19"/>
      <c r="C85" s="19"/>
      <c r="D85" s="51">
        <f>SUM(D71:D84)</f>
        <v>22642045.379999999</v>
      </c>
      <c r="E85" s="50">
        <f>SUM(E71:E84)</f>
        <v>17632553.52</v>
      </c>
      <c r="F85" s="75"/>
      <c r="G85" s="33"/>
    </row>
    <row r="90" spans="1:7" s="101" customFormat="1" x14ac:dyDescent="0.25">
      <c r="A90" s="98" t="s">
        <v>85</v>
      </c>
      <c r="B90" s="98"/>
      <c r="C90" s="98"/>
      <c r="D90" s="98"/>
      <c r="E90" s="98"/>
      <c r="F90" s="99"/>
      <c r="G90" s="100"/>
    </row>
    <row r="91" spans="1:7" s="101" customFormat="1" x14ac:dyDescent="0.25">
      <c r="A91" s="98" t="s">
        <v>1</v>
      </c>
      <c r="B91" s="98"/>
      <c r="C91" s="98"/>
      <c r="D91" s="98"/>
      <c r="E91" s="98"/>
      <c r="F91" s="99"/>
      <c r="G91" s="102"/>
    </row>
    <row r="92" spans="1:7" s="101" customFormat="1" x14ac:dyDescent="0.25">
      <c r="A92" s="103" t="s">
        <v>5</v>
      </c>
      <c r="B92" s="104" t="s">
        <v>6</v>
      </c>
      <c r="C92" s="104" t="s">
        <v>7</v>
      </c>
      <c r="D92" s="104" t="s">
        <v>8</v>
      </c>
      <c r="E92" s="104" t="s">
        <v>9</v>
      </c>
      <c r="F92" s="104" t="s">
        <v>10</v>
      </c>
      <c r="G92" s="105" t="s">
        <v>10</v>
      </c>
    </row>
    <row r="93" spans="1:7" s="101" customFormat="1" x14ac:dyDescent="0.25">
      <c r="A93" s="106"/>
      <c r="B93" s="106"/>
      <c r="C93" s="107" t="s">
        <v>82</v>
      </c>
      <c r="D93" s="106"/>
      <c r="E93" s="106"/>
      <c r="F93" s="108">
        <v>40680182.280000001</v>
      </c>
      <c r="G93" s="109">
        <v>40680182.280000001</v>
      </c>
    </row>
    <row r="94" spans="1:7" s="115" customFormat="1" x14ac:dyDescent="0.25">
      <c r="A94" s="110">
        <v>44986</v>
      </c>
      <c r="B94" s="111" t="s">
        <v>87</v>
      </c>
      <c r="C94" s="111" t="s">
        <v>88</v>
      </c>
      <c r="D94" s="112">
        <v>0</v>
      </c>
      <c r="E94" s="113">
        <v>3075</v>
      </c>
      <c r="F94" s="114">
        <f>+F93+D94-E94</f>
        <v>40677107.280000001</v>
      </c>
      <c r="G94" s="108">
        <f>+G93+D94-E94</f>
        <v>40677107.280000001</v>
      </c>
    </row>
    <row r="95" spans="1:7" s="101" customFormat="1" x14ac:dyDescent="0.25">
      <c r="A95" s="116">
        <v>44986</v>
      </c>
      <c r="B95" s="117" t="s">
        <v>89</v>
      </c>
      <c r="C95" s="117" t="s">
        <v>90</v>
      </c>
      <c r="D95" s="118">
        <v>0</v>
      </c>
      <c r="E95" s="119">
        <v>258240</v>
      </c>
      <c r="F95" s="120">
        <f t="shared" ref="F95:F162" si="10">+F94+D95-E95</f>
        <v>40418867.280000001</v>
      </c>
      <c r="G95" s="108">
        <f t="shared" ref="G95:G162" si="11">+G94+D95-E95</f>
        <v>40418867.280000001</v>
      </c>
    </row>
    <row r="96" spans="1:7" s="101" customFormat="1" x14ac:dyDescent="0.25">
      <c r="A96" s="116">
        <v>44986</v>
      </c>
      <c r="B96" s="117" t="s">
        <v>91</v>
      </c>
      <c r="C96" s="117" t="s">
        <v>92</v>
      </c>
      <c r="D96" s="118">
        <v>0</v>
      </c>
      <c r="E96" s="119">
        <v>25000</v>
      </c>
      <c r="F96" s="120">
        <f t="shared" si="10"/>
        <v>40393867.280000001</v>
      </c>
      <c r="G96" s="108">
        <f t="shared" si="11"/>
        <v>40393867.280000001</v>
      </c>
    </row>
    <row r="97" spans="1:7" s="115" customFormat="1" x14ac:dyDescent="0.25">
      <c r="A97" s="116">
        <v>44986</v>
      </c>
      <c r="B97" s="117" t="s">
        <v>93</v>
      </c>
      <c r="C97" s="117" t="s">
        <v>94</v>
      </c>
      <c r="D97" s="118">
        <v>0</v>
      </c>
      <c r="E97" s="119">
        <v>25000</v>
      </c>
      <c r="F97" s="120">
        <f t="shared" si="10"/>
        <v>40368867.280000001</v>
      </c>
      <c r="G97" s="108">
        <f t="shared" si="11"/>
        <v>40368867.280000001</v>
      </c>
    </row>
    <row r="98" spans="1:7" s="115" customFormat="1" x14ac:dyDescent="0.25">
      <c r="A98" s="116">
        <v>44986</v>
      </c>
      <c r="B98" s="117" t="s">
        <v>95</v>
      </c>
      <c r="C98" s="117" t="s">
        <v>96</v>
      </c>
      <c r="D98" s="118">
        <v>0</v>
      </c>
      <c r="E98" s="119">
        <v>25000</v>
      </c>
      <c r="F98" s="120">
        <f t="shared" si="10"/>
        <v>40343867.280000001</v>
      </c>
      <c r="G98" s="108">
        <f t="shared" si="11"/>
        <v>40343867.280000001</v>
      </c>
    </row>
    <row r="99" spans="1:7" s="101" customFormat="1" x14ac:dyDescent="0.25">
      <c r="A99" s="116">
        <v>44986</v>
      </c>
      <c r="B99" s="117" t="s">
        <v>97</v>
      </c>
      <c r="C99" s="117" t="s">
        <v>98</v>
      </c>
      <c r="D99" s="118">
        <v>0</v>
      </c>
      <c r="E99" s="119">
        <v>25000</v>
      </c>
      <c r="F99" s="120">
        <f t="shared" si="10"/>
        <v>40318867.280000001</v>
      </c>
      <c r="G99" s="108">
        <f t="shared" si="11"/>
        <v>40318867.280000001</v>
      </c>
    </row>
    <row r="100" spans="1:7" s="101" customFormat="1" x14ac:dyDescent="0.25">
      <c r="A100" s="116">
        <v>44986</v>
      </c>
      <c r="B100" s="117" t="s">
        <v>99</v>
      </c>
      <c r="C100" s="117" t="s">
        <v>100</v>
      </c>
      <c r="D100" s="118">
        <v>0</v>
      </c>
      <c r="E100" s="119">
        <v>25000</v>
      </c>
      <c r="F100" s="120">
        <f t="shared" si="10"/>
        <v>40293867.280000001</v>
      </c>
      <c r="G100" s="108">
        <f t="shared" si="11"/>
        <v>40293867.280000001</v>
      </c>
    </row>
    <row r="101" spans="1:7" s="121" customFormat="1" x14ac:dyDescent="0.25">
      <c r="A101" s="122">
        <v>44986</v>
      </c>
      <c r="B101" s="117" t="s">
        <v>101</v>
      </c>
      <c r="C101" s="123" t="s">
        <v>86</v>
      </c>
      <c r="D101" s="124">
        <v>6450</v>
      </c>
      <c r="E101" s="125">
        <v>0</v>
      </c>
      <c r="F101" s="120">
        <f t="shared" si="10"/>
        <v>40300317.280000001</v>
      </c>
      <c r="G101" s="108">
        <f t="shared" si="11"/>
        <v>40300317.280000001</v>
      </c>
    </row>
    <row r="102" spans="1:7" s="121" customFormat="1" x14ac:dyDescent="0.25">
      <c r="A102" s="122">
        <v>44986</v>
      </c>
      <c r="B102" s="117" t="s">
        <v>102</v>
      </c>
      <c r="C102" s="123" t="s">
        <v>86</v>
      </c>
      <c r="D102" s="124">
        <v>4480</v>
      </c>
      <c r="E102" s="125">
        <v>0</v>
      </c>
      <c r="F102" s="120">
        <f t="shared" si="10"/>
        <v>40304797.280000001</v>
      </c>
      <c r="G102" s="108">
        <f t="shared" si="11"/>
        <v>40304797.280000001</v>
      </c>
    </row>
    <row r="103" spans="1:7" s="121" customFormat="1" x14ac:dyDescent="0.25">
      <c r="A103" s="122">
        <v>44986</v>
      </c>
      <c r="B103" s="117" t="s">
        <v>103</v>
      </c>
      <c r="C103" s="123" t="s">
        <v>86</v>
      </c>
      <c r="D103" s="124">
        <v>24445</v>
      </c>
      <c r="E103" s="125">
        <v>0</v>
      </c>
      <c r="F103" s="120">
        <f t="shared" si="10"/>
        <v>40329242.280000001</v>
      </c>
      <c r="G103" s="108">
        <f t="shared" si="11"/>
        <v>40329242.280000001</v>
      </c>
    </row>
    <row r="104" spans="1:7" s="121" customFormat="1" x14ac:dyDescent="0.25">
      <c r="A104" s="122">
        <v>44986</v>
      </c>
      <c r="B104" s="117" t="s">
        <v>104</v>
      </c>
      <c r="C104" s="123" t="s">
        <v>86</v>
      </c>
      <c r="D104" s="125">
        <v>646</v>
      </c>
      <c r="E104" s="125">
        <v>0</v>
      </c>
      <c r="F104" s="120">
        <f t="shared" si="10"/>
        <v>40329888.280000001</v>
      </c>
      <c r="G104" s="108">
        <f t="shared" si="11"/>
        <v>40329888.280000001</v>
      </c>
    </row>
    <row r="105" spans="1:7" s="121" customFormat="1" x14ac:dyDescent="0.25">
      <c r="A105" s="122">
        <v>44986</v>
      </c>
      <c r="B105" s="117" t="s">
        <v>105</v>
      </c>
      <c r="C105" s="123" t="s">
        <v>86</v>
      </c>
      <c r="D105" s="124">
        <v>6370</v>
      </c>
      <c r="E105" s="125">
        <v>0</v>
      </c>
      <c r="F105" s="120">
        <f t="shared" si="10"/>
        <v>40336258.280000001</v>
      </c>
      <c r="G105" s="108">
        <f t="shared" si="11"/>
        <v>40336258.280000001</v>
      </c>
    </row>
    <row r="106" spans="1:7" s="121" customFormat="1" x14ac:dyDescent="0.25">
      <c r="A106" s="122">
        <v>44986</v>
      </c>
      <c r="B106" s="117" t="s">
        <v>106</v>
      </c>
      <c r="C106" s="123" t="s">
        <v>86</v>
      </c>
      <c r="D106" s="124">
        <v>5070</v>
      </c>
      <c r="E106" s="125">
        <v>0</v>
      </c>
      <c r="F106" s="120">
        <f t="shared" si="10"/>
        <v>40341328.280000001</v>
      </c>
      <c r="G106" s="108">
        <f t="shared" si="11"/>
        <v>40341328.280000001</v>
      </c>
    </row>
    <row r="107" spans="1:7" s="121" customFormat="1" x14ac:dyDescent="0.25">
      <c r="A107" s="122">
        <v>44986</v>
      </c>
      <c r="B107" s="117" t="s">
        <v>107</v>
      </c>
      <c r="C107" s="123" t="s">
        <v>86</v>
      </c>
      <c r="D107" s="125">
        <v>480</v>
      </c>
      <c r="E107" s="125">
        <v>0</v>
      </c>
      <c r="F107" s="120">
        <f t="shared" si="10"/>
        <v>40341808.280000001</v>
      </c>
      <c r="G107" s="108">
        <f t="shared" si="11"/>
        <v>40341808.280000001</v>
      </c>
    </row>
    <row r="108" spans="1:7" s="121" customFormat="1" x14ac:dyDescent="0.25">
      <c r="A108" s="122">
        <v>44986</v>
      </c>
      <c r="B108" s="117" t="s">
        <v>108</v>
      </c>
      <c r="C108" s="123" t="s">
        <v>86</v>
      </c>
      <c r="D108" s="124">
        <v>38040</v>
      </c>
      <c r="E108" s="125">
        <v>0</v>
      </c>
      <c r="F108" s="120">
        <f t="shared" si="10"/>
        <v>40379848.280000001</v>
      </c>
      <c r="G108" s="108">
        <f t="shared" si="11"/>
        <v>40379848.280000001</v>
      </c>
    </row>
    <row r="109" spans="1:7" s="121" customFormat="1" x14ac:dyDescent="0.25">
      <c r="A109" s="122">
        <v>44986</v>
      </c>
      <c r="B109" s="117" t="s">
        <v>109</v>
      </c>
      <c r="C109" s="123" t="s">
        <v>86</v>
      </c>
      <c r="D109" s="124">
        <v>61390</v>
      </c>
      <c r="E109" s="125">
        <v>0</v>
      </c>
      <c r="F109" s="120">
        <f t="shared" si="10"/>
        <v>40441238.280000001</v>
      </c>
      <c r="G109" s="108">
        <f t="shared" si="11"/>
        <v>40441238.280000001</v>
      </c>
    </row>
    <row r="110" spans="1:7" s="121" customFormat="1" x14ac:dyDescent="0.25">
      <c r="A110" s="122">
        <v>44986</v>
      </c>
      <c r="B110" s="117" t="s">
        <v>110</v>
      </c>
      <c r="C110" s="123" t="s">
        <v>86</v>
      </c>
      <c r="D110" s="124">
        <v>2960</v>
      </c>
      <c r="E110" s="125">
        <v>0</v>
      </c>
      <c r="F110" s="120">
        <f t="shared" si="10"/>
        <v>40444198.280000001</v>
      </c>
      <c r="G110" s="108">
        <f t="shared" si="11"/>
        <v>40444198.280000001</v>
      </c>
    </row>
    <row r="111" spans="1:7" s="121" customFormat="1" x14ac:dyDescent="0.25">
      <c r="A111" s="122">
        <v>44986</v>
      </c>
      <c r="B111" s="117" t="s">
        <v>111</v>
      </c>
      <c r="C111" s="123" t="s">
        <v>86</v>
      </c>
      <c r="D111" s="125">
        <v>10</v>
      </c>
      <c r="E111" s="125">
        <v>0</v>
      </c>
      <c r="F111" s="120">
        <f t="shared" si="10"/>
        <v>40444208.280000001</v>
      </c>
      <c r="G111" s="108">
        <f t="shared" si="11"/>
        <v>40444208.280000001</v>
      </c>
    </row>
    <row r="112" spans="1:7" s="121" customFormat="1" x14ac:dyDescent="0.25">
      <c r="A112" s="122">
        <v>44986</v>
      </c>
      <c r="B112" s="117" t="s">
        <v>112</v>
      </c>
      <c r="C112" s="123" t="s">
        <v>86</v>
      </c>
      <c r="D112" s="124">
        <v>19940</v>
      </c>
      <c r="E112" s="125">
        <v>0</v>
      </c>
      <c r="F112" s="120">
        <f t="shared" si="10"/>
        <v>40464148.280000001</v>
      </c>
      <c r="G112" s="108">
        <f t="shared" si="11"/>
        <v>40464148.280000001</v>
      </c>
    </row>
    <row r="113" spans="1:7" s="101" customFormat="1" x14ac:dyDescent="0.25">
      <c r="A113" s="116">
        <v>44986</v>
      </c>
      <c r="B113" s="117" t="s">
        <v>113</v>
      </c>
      <c r="C113" s="117" t="s">
        <v>114</v>
      </c>
      <c r="D113" s="119">
        <v>1400</v>
      </c>
      <c r="E113" s="118">
        <v>0</v>
      </c>
      <c r="F113" s="120">
        <f t="shared" si="10"/>
        <v>40465548.280000001</v>
      </c>
      <c r="G113" s="108">
        <f t="shared" si="11"/>
        <v>40465548.280000001</v>
      </c>
    </row>
    <row r="114" spans="1:7" s="101" customFormat="1" x14ac:dyDescent="0.25">
      <c r="A114" s="116">
        <v>44986</v>
      </c>
      <c r="B114" s="117" t="s">
        <v>115</v>
      </c>
      <c r="C114" s="117" t="s">
        <v>116</v>
      </c>
      <c r="D114" s="119">
        <v>79000</v>
      </c>
      <c r="E114" s="118">
        <v>0</v>
      </c>
      <c r="F114" s="120">
        <f t="shared" si="10"/>
        <v>40544548.280000001</v>
      </c>
      <c r="G114" s="108">
        <f t="shared" si="11"/>
        <v>40544548.280000001</v>
      </c>
    </row>
    <row r="115" spans="1:7" s="101" customFormat="1" x14ac:dyDescent="0.25">
      <c r="A115" s="116">
        <v>44987</v>
      </c>
      <c r="B115" s="117" t="s">
        <v>117</v>
      </c>
      <c r="C115" s="117" t="s">
        <v>118</v>
      </c>
      <c r="D115" s="118">
        <v>0</v>
      </c>
      <c r="E115" s="119">
        <v>4025</v>
      </c>
      <c r="F115" s="120">
        <f t="shared" si="10"/>
        <v>40540523.280000001</v>
      </c>
      <c r="G115" s="108">
        <f t="shared" si="11"/>
        <v>40540523.280000001</v>
      </c>
    </row>
    <row r="116" spans="1:7" s="115" customFormat="1" x14ac:dyDescent="0.25">
      <c r="A116" s="116">
        <v>44987</v>
      </c>
      <c r="B116" s="117" t="s">
        <v>119</v>
      </c>
      <c r="C116" s="117" t="s">
        <v>120</v>
      </c>
      <c r="D116" s="118">
        <v>0</v>
      </c>
      <c r="E116" s="119">
        <v>1550</v>
      </c>
      <c r="F116" s="120">
        <f t="shared" si="10"/>
        <v>40538973.280000001</v>
      </c>
      <c r="G116" s="108">
        <f t="shared" si="11"/>
        <v>40538973.280000001</v>
      </c>
    </row>
    <row r="117" spans="1:7" s="101" customFormat="1" x14ac:dyDescent="0.25">
      <c r="A117" s="116">
        <v>44987</v>
      </c>
      <c r="B117" s="117" t="s">
        <v>121</v>
      </c>
      <c r="C117" s="117" t="s">
        <v>122</v>
      </c>
      <c r="D117" s="118">
        <v>0</v>
      </c>
      <c r="E117" s="119">
        <v>3600</v>
      </c>
      <c r="F117" s="120">
        <f t="shared" si="10"/>
        <v>40535373.280000001</v>
      </c>
      <c r="G117" s="108">
        <f t="shared" si="11"/>
        <v>40535373.280000001</v>
      </c>
    </row>
    <row r="118" spans="1:7" s="101" customFormat="1" x14ac:dyDescent="0.25">
      <c r="A118" s="116">
        <v>44987</v>
      </c>
      <c r="B118" s="117" t="s">
        <v>123</v>
      </c>
      <c r="C118" s="117" t="s">
        <v>124</v>
      </c>
      <c r="D118" s="118">
        <v>0</v>
      </c>
      <c r="E118" s="119">
        <v>40000</v>
      </c>
      <c r="F118" s="120">
        <f t="shared" si="10"/>
        <v>40495373.280000001</v>
      </c>
      <c r="G118" s="108">
        <f t="shared" si="11"/>
        <v>40495373.280000001</v>
      </c>
    </row>
    <row r="119" spans="1:7" s="101" customFormat="1" x14ac:dyDescent="0.25">
      <c r="A119" s="116">
        <v>44987</v>
      </c>
      <c r="B119" s="117" t="s">
        <v>125</v>
      </c>
      <c r="C119" s="117" t="s">
        <v>126</v>
      </c>
      <c r="D119" s="118">
        <v>0</v>
      </c>
      <c r="E119" s="119">
        <v>25000</v>
      </c>
      <c r="F119" s="120">
        <f t="shared" si="10"/>
        <v>40470373.280000001</v>
      </c>
      <c r="G119" s="108">
        <f t="shared" si="11"/>
        <v>40470373.280000001</v>
      </c>
    </row>
    <row r="120" spans="1:7" s="101" customFormat="1" x14ac:dyDescent="0.25">
      <c r="A120" s="116">
        <v>44987</v>
      </c>
      <c r="B120" s="117" t="s">
        <v>127</v>
      </c>
      <c r="C120" s="117" t="s">
        <v>128</v>
      </c>
      <c r="D120" s="118">
        <v>0</v>
      </c>
      <c r="E120" s="119">
        <v>4853.8999999999996</v>
      </c>
      <c r="F120" s="120">
        <f t="shared" si="10"/>
        <v>40465519.380000003</v>
      </c>
      <c r="G120" s="108">
        <f t="shared" si="11"/>
        <v>40465519.380000003</v>
      </c>
    </row>
    <row r="121" spans="1:7" s="101" customFormat="1" x14ac:dyDescent="0.25">
      <c r="A121" s="116">
        <v>44987</v>
      </c>
      <c r="B121" s="117" t="s">
        <v>129</v>
      </c>
      <c r="C121" s="117" t="s">
        <v>130</v>
      </c>
      <c r="D121" s="118">
        <v>0</v>
      </c>
      <c r="E121" s="119">
        <v>2062.5</v>
      </c>
      <c r="F121" s="120">
        <f t="shared" si="10"/>
        <v>40463456.880000003</v>
      </c>
      <c r="G121" s="108">
        <f t="shared" si="11"/>
        <v>40463456.880000003</v>
      </c>
    </row>
    <row r="122" spans="1:7" s="121" customFormat="1" x14ac:dyDescent="0.25">
      <c r="A122" s="126">
        <v>44987</v>
      </c>
      <c r="B122" s="127" t="s">
        <v>131</v>
      </c>
      <c r="C122" s="128" t="s">
        <v>86</v>
      </c>
      <c r="D122" s="129">
        <v>2832</v>
      </c>
      <c r="E122" s="130">
        <v>0</v>
      </c>
      <c r="F122" s="131">
        <f t="shared" si="10"/>
        <v>40466288.880000003</v>
      </c>
      <c r="G122" s="108">
        <f t="shared" si="11"/>
        <v>40466288.880000003</v>
      </c>
    </row>
    <row r="123" spans="1:7" s="121" customFormat="1" x14ac:dyDescent="0.25">
      <c r="A123" s="132">
        <v>44987</v>
      </c>
      <c r="B123" s="111" t="s">
        <v>132</v>
      </c>
      <c r="C123" s="133" t="s">
        <v>86</v>
      </c>
      <c r="D123" s="134">
        <v>35286</v>
      </c>
      <c r="E123" s="135">
        <v>0</v>
      </c>
      <c r="F123" s="114">
        <f>+F122+D123-E123</f>
        <v>40501574.880000003</v>
      </c>
      <c r="G123" s="108">
        <f t="shared" si="11"/>
        <v>40501574.880000003</v>
      </c>
    </row>
    <row r="124" spans="1:7" s="121" customFormat="1" x14ac:dyDescent="0.25">
      <c r="A124" s="122">
        <v>44987</v>
      </c>
      <c r="B124" s="117" t="s">
        <v>133</v>
      </c>
      <c r="C124" s="123" t="s">
        <v>86</v>
      </c>
      <c r="D124" s="124">
        <v>39330</v>
      </c>
      <c r="E124" s="125">
        <v>0</v>
      </c>
      <c r="F124" s="120">
        <f t="shared" si="10"/>
        <v>40540904.880000003</v>
      </c>
      <c r="G124" s="108">
        <f t="shared" si="11"/>
        <v>40540904.880000003</v>
      </c>
    </row>
    <row r="125" spans="1:7" s="121" customFormat="1" x14ac:dyDescent="0.25">
      <c r="A125" s="122">
        <v>44987</v>
      </c>
      <c r="B125" s="117" t="s">
        <v>134</v>
      </c>
      <c r="C125" s="123" t="s">
        <v>86</v>
      </c>
      <c r="D125" s="124">
        <v>24320</v>
      </c>
      <c r="E125" s="125">
        <v>0</v>
      </c>
      <c r="F125" s="120">
        <f t="shared" si="10"/>
        <v>40565224.880000003</v>
      </c>
      <c r="G125" s="108">
        <f t="shared" si="11"/>
        <v>40565224.880000003</v>
      </c>
    </row>
    <row r="126" spans="1:7" s="121" customFormat="1" x14ac:dyDescent="0.25">
      <c r="A126" s="122">
        <v>44987</v>
      </c>
      <c r="B126" s="117" t="s">
        <v>135</v>
      </c>
      <c r="C126" s="123" t="s">
        <v>86</v>
      </c>
      <c r="D126" s="125">
        <v>146</v>
      </c>
      <c r="E126" s="125">
        <v>0</v>
      </c>
      <c r="F126" s="120">
        <f t="shared" si="10"/>
        <v>40565370.880000003</v>
      </c>
      <c r="G126" s="108">
        <f t="shared" si="11"/>
        <v>40565370.880000003</v>
      </c>
    </row>
    <row r="127" spans="1:7" s="121" customFormat="1" x14ac:dyDescent="0.25">
      <c r="A127" s="122">
        <v>44987</v>
      </c>
      <c r="B127" s="117" t="s">
        <v>136</v>
      </c>
      <c r="C127" s="123" t="s">
        <v>86</v>
      </c>
      <c r="D127" s="124">
        <v>17300</v>
      </c>
      <c r="E127" s="125">
        <v>0</v>
      </c>
      <c r="F127" s="120">
        <f t="shared" si="10"/>
        <v>40582670.880000003</v>
      </c>
      <c r="G127" s="108">
        <f t="shared" si="11"/>
        <v>40582670.880000003</v>
      </c>
    </row>
    <row r="128" spans="1:7" s="121" customFormat="1" x14ac:dyDescent="0.25">
      <c r="A128" s="126">
        <v>44987</v>
      </c>
      <c r="B128" s="127" t="s">
        <v>137</v>
      </c>
      <c r="C128" s="128" t="s">
        <v>86</v>
      </c>
      <c r="D128" s="129">
        <v>21310</v>
      </c>
      <c r="E128" s="130">
        <v>0</v>
      </c>
      <c r="F128" s="131">
        <f t="shared" si="10"/>
        <v>40603980.880000003</v>
      </c>
      <c r="G128" s="136">
        <f t="shared" si="11"/>
        <v>40603980.880000003</v>
      </c>
    </row>
    <row r="129" spans="1:7" x14ac:dyDescent="0.25">
      <c r="A129" s="84"/>
      <c r="B129" s="85"/>
      <c r="C129" s="86"/>
      <c r="D129" s="87"/>
      <c r="E129" s="88"/>
      <c r="F129" s="89"/>
      <c r="G129" s="90"/>
    </row>
    <row r="130" spans="1:7" x14ac:dyDescent="0.25">
      <c r="A130" s="79"/>
      <c r="B130" s="27"/>
      <c r="C130" s="80"/>
      <c r="D130" s="81"/>
      <c r="E130" s="82"/>
      <c r="F130" s="83"/>
      <c r="G130" s="49"/>
    </row>
    <row r="131" spans="1:7" x14ac:dyDescent="0.25">
      <c r="A131" s="79"/>
      <c r="B131" s="27"/>
      <c r="C131" s="80"/>
      <c r="D131" s="81"/>
      <c r="E131" s="82"/>
      <c r="F131" s="83"/>
      <c r="G131" s="49"/>
    </row>
    <row r="132" spans="1:7" x14ac:dyDescent="0.25">
      <c r="A132" s="91"/>
      <c r="B132" s="92"/>
      <c r="C132" s="93"/>
      <c r="D132" s="94"/>
      <c r="E132" s="95"/>
      <c r="F132" s="96"/>
      <c r="G132" s="97"/>
    </row>
    <row r="133" spans="1:7" s="121" customFormat="1" x14ac:dyDescent="0.25">
      <c r="A133" s="132">
        <v>44987</v>
      </c>
      <c r="B133" s="111" t="s">
        <v>138</v>
      </c>
      <c r="C133" s="133" t="s">
        <v>86</v>
      </c>
      <c r="D133" s="134">
        <v>33146</v>
      </c>
      <c r="E133" s="135">
        <v>0</v>
      </c>
      <c r="F133" s="114">
        <f>+F128+D133-E133</f>
        <v>40637126.880000003</v>
      </c>
      <c r="G133" s="137">
        <f>+G128+D133-E133</f>
        <v>40637126.880000003</v>
      </c>
    </row>
    <row r="134" spans="1:7" s="121" customFormat="1" x14ac:dyDescent="0.25">
      <c r="A134" s="122">
        <v>44987</v>
      </c>
      <c r="B134" s="117" t="s">
        <v>139</v>
      </c>
      <c r="C134" s="123" t="s">
        <v>86</v>
      </c>
      <c r="D134" s="124">
        <v>1820</v>
      </c>
      <c r="E134" s="125">
        <v>0</v>
      </c>
      <c r="F134" s="120">
        <f t="shared" si="10"/>
        <v>40638946.880000003</v>
      </c>
      <c r="G134" s="108">
        <f t="shared" si="11"/>
        <v>40638946.880000003</v>
      </c>
    </row>
    <row r="135" spans="1:7" s="121" customFormat="1" x14ac:dyDescent="0.25">
      <c r="A135" s="122">
        <v>44987</v>
      </c>
      <c r="B135" s="117" t="s">
        <v>140</v>
      </c>
      <c r="C135" s="123" t="s">
        <v>86</v>
      </c>
      <c r="D135" s="124">
        <v>25290</v>
      </c>
      <c r="E135" s="125">
        <v>0</v>
      </c>
      <c r="F135" s="120">
        <f t="shared" si="10"/>
        <v>40664236.880000003</v>
      </c>
      <c r="G135" s="108">
        <f t="shared" si="11"/>
        <v>40664236.880000003</v>
      </c>
    </row>
    <row r="136" spans="1:7" s="121" customFormat="1" x14ac:dyDescent="0.25">
      <c r="A136" s="122">
        <v>44987</v>
      </c>
      <c r="B136" s="117" t="s">
        <v>141</v>
      </c>
      <c r="C136" s="123" t="s">
        <v>86</v>
      </c>
      <c r="D136" s="124">
        <v>34146</v>
      </c>
      <c r="E136" s="125">
        <v>0</v>
      </c>
      <c r="F136" s="120">
        <f t="shared" si="10"/>
        <v>40698382.880000003</v>
      </c>
      <c r="G136" s="108">
        <f t="shared" si="11"/>
        <v>40698382.880000003</v>
      </c>
    </row>
    <row r="137" spans="1:7" s="121" customFormat="1" x14ac:dyDescent="0.25">
      <c r="A137" s="122">
        <v>44987</v>
      </c>
      <c r="B137" s="117" t="s">
        <v>142</v>
      </c>
      <c r="C137" s="123" t="s">
        <v>86</v>
      </c>
      <c r="D137" s="124">
        <v>12000</v>
      </c>
      <c r="E137" s="125">
        <v>0</v>
      </c>
      <c r="F137" s="120">
        <f t="shared" si="10"/>
        <v>40710382.880000003</v>
      </c>
      <c r="G137" s="108">
        <f t="shared" si="11"/>
        <v>40710382.880000003</v>
      </c>
    </row>
    <row r="138" spans="1:7" s="121" customFormat="1" x14ac:dyDescent="0.25">
      <c r="A138" s="122">
        <v>44987</v>
      </c>
      <c r="B138" s="117" t="s">
        <v>143</v>
      </c>
      <c r="C138" s="123" t="s">
        <v>86</v>
      </c>
      <c r="D138" s="124">
        <v>11320</v>
      </c>
      <c r="E138" s="125">
        <v>0</v>
      </c>
      <c r="F138" s="120">
        <f t="shared" si="10"/>
        <v>40721702.880000003</v>
      </c>
      <c r="G138" s="108">
        <f t="shared" si="11"/>
        <v>40721702.880000003</v>
      </c>
    </row>
    <row r="139" spans="1:7" s="121" customFormat="1" x14ac:dyDescent="0.25">
      <c r="A139" s="122">
        <v>44987</v>
      </c>
      <c r="B139" s="117" t="s">
        <v>144</v>
      </c>
      <c r="C139" s="123" t="s">
        <v>86</v>
      </c>
      <c r="D139" s="124">
        <v>37800</v>
      </c>
      <c r="E139" s="125">
        <v>0</v>
      </c>
      <c r="F139" s="120">
        <f t="shared" si="10"/>
        <v>40759502.880000003</v>
      </c>
      <c r="G139" s="108">
        <f t="shared" si="11"/>
        <v>40759502.880000003</v>
      </c>
    </row>
    <row r="140" spans="1:7" s="121" customFormat="1" x14ac:dyDescent="0.25">
      <c r="A140" s="122">
        <v>44987</v>
      </c>
      <c r="B140" s="117" t="s">
        <v>145</v>
      </c>
      <c r="C140" s="123" t="s">
        <v>86</v>
      </c>
      <c r="D140" s="124">
        <v>31646</v>
      </c>
      <c r="E140" s="125">
        <v>0</v>
      </c>
      <c r="F140" s="120">
        <f t="shared" si="10"/>
        <v>40791148.880000003</v>
      </c>
      <c r="G140" s="108">
        <f t="shared" si="11"/>
        <v>40791148.880000003</v>
      </c>
    </row>
    <row r="141" spans="1:7" s="121" customFormat="1" x14ac:dyDescent="0.25">
      <c r="A141" s="122">
        <v>44987</v>
      </c>
      <c r="B141" s="117" t="s">
        <v>146</v>
      </c>
      <c r="C141" s="123" t="s">
        <v>86</v>
      </c>
      <c r="D141" s="124">
        <v>15270</v>
      </c>
      <c r="E141" s="125">
        <v>0</v>
      </c>
      <c r="F141" s="120">
        <f t="shared" si="10"/>
        <v>40806418.880000003</v>
      </c>
      <c r="G141" s="108">
        <f t="shared" si="11"/>
        <v>40806418.880000003</v>
      </c>
    </row>
    <row r="142" spans="1:7" s="101" customFormat="1" x14ac:dyDescent="0.25">
      <c r="A142" s="116">
        <v>44987</v>
      </c>
      <c r="B142" s="117" t="s">
        <v>147</v>
      </c>
      <c r="C142" s="117" t="s">
        <v>116</v>
      </c>
      <c r="D142" s="119">
        <v>1411847.53</v>
      </c>
      <c r="E142" s="118">
        <v>0</v>
      </c>
      <c r="F142" s="120">
        <f t="shared" si="10"/>
        <v>42218266.410000004</v>
      </c>
      <c r="G142" s="108">
        <f t="shared" si="11"/>
        <v>42218266.410000004</v>
      </c>
    </row>
    <row r="143" spans="1:7" s="101" customFormat="1" x14ac:dyDescent="0.25">
      <c r="A143" s="116">
        <v>44987</v>
      </c>
      <c r="B143" s="117" t="s">
        <v>148</v>
      </c>
      <c r="C143" s="117" t="s">
        <v>116</v>
      </c>
      <c r="D143" s="119">
        <v>6400</v>
      </c>
      <c r="E143" s="118">
        <v>0</v>
      </c>
      <c r="F143" s="120">
        <f t="shared" si="10"/>
        <v>42224666.410000004</v>
      </c>
      <c r="G143" s="108">
        <f t="shared" si="11"/>
        <v>42224666.410000004</v>
      </c>
    </row>
    <row r="144" spans="1:7" s="101" customFormat="1" x14ac:dyDescent="0.25">
      <c r="A144" s="116">
        <v>44988</v>
      </c>
      <c r="B144" s="117" t="s">
        <v>149</v>
      </c>
      <c r="C144" s="117" t="s">
        <v>150</v>
      </c>
      <c r="D144" s="118">
        <v>0</v>
      </c>
      <c r="E144" s="119">
        <v>3306.35</v>
      </c>
      <c r="F144" s="120">
        <f t="shared" si="10"/>
        <v>42221360.060000002</v>
      </c>
      <c r="G144" s="108">
        <f t="shared" si="11"/>
        <v>42221360.060000002</v>
      </c>
    </row>
    <row r="145" spans="1:7" s="101" customFormat="1" x14ac:dyDescent="0.25">
      <c r="A145" s="116">
        <v>44988</v>
      </c>
      <c r="B145" s="117" t="s">
        <v>151</v>
      </c>
      <c r="C145" s="117" t="s">
        <v>152</v>
      </c>
      <c r="D145" s="118">
        <v>0</v>
      </c>
      <c r="E145" s="119">
        <v>35000</v>
      </c>
      <c r="F145" s="120">
        <f t="shared" si="10"/>
        <v>42186360.060000002</v>
      </c>
      <c r="G145" s="108">
        <f t="shared" si="11"/>
        <v>42186360.060000002</v>
      </c>
    </row>
    <row r="146" spans="1:7" s="101" customFormat="1" x14ac:dyDescent="0.25">
      <c r="A146" s="116">
        <v>44988</v>
      </c>
      <c r="B146" s="117" t="s">
        <v>153</v>
      </c>
      <c r="C146" s="117" t="s">
        <v>154</v>
      </c>
      <c r="D146" s="118">
        <v>0</v>
      </c>
      <c r="E146" s="119">
        <v>1180850.6000000001</v>
      </c>
      <c r="F146" s="120">
        <f t="shared" si="10"/>
        <v>41005509.460000001</v>
      </c>
      <c r="G146" s="108">
        <f t="shared" si="11"/>
        <v>41005509.460000001</v>
      </c>
    </row>
    <row r="147" spans="1:7" s="115" customFormat="1" x14ac:dyDescent="0.25">
      <c r="A147" s="116">
        <v>44988</v>
      </c>
      <c r="B147" s="117" t="s">
        <v>155</v>
      </c>
      <c r="C147" s="117" t="s">
        <v>156</v>
      </c>
      <c r="D147" s="118">
        <v>0</v>
      </c>
      <c r="E147" s="119">
        <v>30000</v>
      </c>
      <c r="F147" s="120">
        <f t="shared" si="10"/>
        <v>40975509.460000001</v>
      </c>
      <c r="G147" s="108">
        <f t="shared" si="11"/>
        <v>40975509.460000001</v>
      </c>
    </row>
    <row r="148" spans="1:7" s="115" customFormat="1" x14ac:dyDescent="0.25">
      <c r="A148" s="116">
        <v>44988</v>
      </c>
      <c r="B148" s="117" t="s">
        <v>157</v>
      </c>
      <c r="C148" s="117" t="s">
        <v>158</v>
      </c>
      <c r="D148" s="118">
        <v>0</v>
      </c>
      <c r="E148" s="119">
        <v>4469.6499999999996</v>
      </c>
      <c r="F148" s="120">
        <f t="shared" si="10"/>
        <v>40971039.810000002</v>
      </c>
      <c r="G148" s="108">
        <f t="shared" si="11"/>
        <v>40971039.810000002</v>
      </c>
    </row>
    <row r="149" spans="1:7" s="115" customFormat="1" x14ac:dyDescent="0.25">
      <c r="A149" s="116">
        <v>44988</v>
      </c>
      <c r="B149" s="117" t="s">
        <v>159</v>
      </c>
      <c r="C149" s="117" t="s">
        <v>160</v>
      </c>
      <c r="D149" s="118">
        <v>0</v>
      </c>
      <c r="E149" s="119">
        <v>2700</v>
      </c>
      <c r="F149" s="120">
        <f t="shared" si="10"/>
        <v>40968339.810000002</v>
      </c>
      <c r="G149" s="108">
        <f t="shared" si="11"/>
        <v>40968339.810000002</v>
      </c>
    </row>
    <row r="150" spans="1:7" s="121" customFormat="1" x14ac:dyDescent="0.25">
      <c r="A150" s="122">
        <v>44988</v>
      </c>
      <c r="B150" s="117" t="s">
        <v>161</v>
      </c>
      <c r="C150" s="123" t="s">
        <v>86</v>
      </c>
      <c r="D150" s="124">
        <v>3100</v>
      </c>
      <c r="E150" s="125">
        <v>0</v>
      </c>
      <c r="F150" s="120">
        <f t="shared" si="10"/>
        <v>40971439.810000002</v>
      </c>
      <c r="G150" s="108">
        <f t="shared" si="11"/>
        <v>40971439.810000002</v>
      </c>
    </row>
    <row r="151" spans="1:7" s="121" customFormat="1" x14ac:dyDescent="0.25">
      <c r="A151" s="122">
        <v>44988</v>
      </c>
      <c r="B151" s="117" t="s">
        <v>162</v>
      </c>
      <c r="C151" s="123" t="s">
        <v>86</v>
      </c>
      <c r="D151" s="124">
        <v>4200</v>
      </c>
      <c r="E151" s="125">
        <v>0</v>
      </c>
      <c r="F151" s="120">
        <f t="shared" si="10"/>
        <v>40975639.810000002</v>
      </c>
      <c r="G151" s="108">
        <f t="shared" si="11"/>
        <v>40975639.810000002</v>
      </c>
    </row>
    <row r="152" spans="1:7" s="121" customFormat="1" x14ac:dyDescent="0.25">
      <c r="A152" s="122">
        <v>44988</v>
      </c>
      <c r="B152" s="117" t="s">
        <v>163</v>
      </c>
      <c r="C152" s="123" t="s">
        <v>86</v>
      </c>
      <c r="D152" s="124">
        <v>12980</v>
      </c>
      <c r="E152" s="125">
        <v>0</v>
      </c>
      <c r="F152" s="120">
        <f t="shared" si="10"/>
        <v>40988619.810000002</v>
      </c>
      <c r="G152" s="108">
        <f t="shared" si="11"/>
        <v>40988619.810000002</v>
      </c>
    </row>
    <row r="153" spans="1:7" s="121" customFormat="1" x14ac:dyDescent="0.25">
      <c r="A153" s="122">
        <v>44988</v>
      </c>
      <c r="B153" s="117" t="s">
        <v>164</v>
      </c>
      <c r="C153" s="123" t="s">
        <v>86</v>
      </c>
      <c r="D153" s="124">
        <v>30560</v>
      </c>
      <c r="E153" s="125">
        <v>0</v>
      </c>
      <c r="F153" s="120">
        <f t="shared" si="10"/>
        <v>41019179.810000002</v>
      </c>
      <c r="G153" s="108">
        <f t="shared" si="11"/>
        <v>41019179.810000002</v>
      </c>
    </row>
    <row r="154" spans="1:7" s="121" customFormat="1" x14ac:dyDescent="0.25">
      <c r="A154" s="122">
        <v>44988</v>
      </c>
      <c r="B154" s="117" t="s">
        <v>165</v>
      </c>
      <c r="C154" s="123" t="s">
        <v>86</v>
      </c>
      <c r="D154" s="124">
        <v>77530</v>
      </c>
      <c r="E154" s="125">
        <v>0</v>
      </c>
      <c r="F154" s="120">
        <f t="shared" si="10"/>
        <v>41096709.810000002</v>
      </c>
      <c r="G154" s="108">
        <f t="shared" si="11"/>
        <v>41096709.810000002</v>
      </c>
    </row>
    <row r="155" spans="1:7" s="121" customFormat="1" x14ac:dyDescent="0.25">
      <c r="A155" s="122">
        <v>44988</v>
      </c>
      <c r="B155" s="117" t="s">
        <v>166</v>
      </c>
      <c r="C155" s="123" t="s">
        <v>86</v>
      </c>
      <c r="D155" s="124">
        <v>10160</v>
      </c>
      <c r="E155" s="125">
        <v>0</v>
      </c>
      <c r="F155" s="120">
        <f t="shared" si="10"/>
        <v>41106869.810000002</v>
      </c>
      <c r="G155" s="108">
        <f t="shared" si="11"/>
        <v>41106869.810000002</v>
      </c>
    </row>
    <row r="156" spans="1:7" s="121" customFormat="1" x14ac:dyDescent="0.25">
      <c r="A156" s="122">
        <v>44988</v>
      </c>
      <c r="B156" s="117" t="s">
        <v>167</v>
      </c>
      <c r="C156" s="123" t="s">
        <v>86</v>
      </c>
      <c r="D156" s="124">
        <v>1100</v>
      </c>
      <c r="E156" s="125">
        <v>0</v>
      </c>
      <c r="F156" s="120">
        <f t="shared" si="10"/>
        <v>41107969.810000002</v>
      </c>
      <c r="G156" s="108">
        <f t="shared" si="11"/>
        <v>41107969.810000002</v>
      </c>
    </row>
    <row r="157" spans="1:7" s="121" customFormat="1" x14ac:dyDescent="0.25">
      <c r="A157" s="122">
        <v>44988</v>
      </c>
      <c r="B157" s="117" t="s">
        <v>168</v>
      </c>
      <c r="C157" s="123" t="s">
        <v>86</v>
      </c>
      <c r="D157" s="124">
        <v>39620</v>
      </c>
      <c r="E157" s="125">
        <v>0</v>
      </c>
      <c r="F157" s="120">
        <f>+F156+D157-E157</f>
        <v>41147589.810000002</v>
      </c>
      <c r="G157" s="108">
        <f t="shared" si="11"/>
        <v>41147589.810000002</v>
      </c>
    </row>
    <row r="158" spans="1:7" s="121" customFormat="1" x14ac:dyDescent="0.25">
      <c r="A158" s="122">
        <v>44988</v>
      </c>
      <c r="B158" s="117" t="s">
        <v>169</v>
      </c>
      <c r="C158" s="123" t="s">
        <v>86</v>
      </c>
      <c r="D158" s="124">
        <v>32550</v>
      </c>
      <c r="E158" s="125">
        <v>0</v>
      </c>
      <c r="F158" s="120">
        <f t="shared" si="10"/>
        <v>41180139.810000002</v>
      </c>
      <c r="G158" s="108">
        <f t="shared" si="11"/>
        <v>41180139.810000002</v>
      </c>
    </row>
    <row r="159" spans="1:7" s="121" customFormat="1" x14ac:dyDescent="0.25">
      <c r="A159" s="122">
        <v>44988</v>
      </c>
      <c r="B159" s="117" t="s">
        <v>170</v>
      </c>
      <c r="C159" s="123" t="s">
        <v>86</v>
      </c>
      <c r="D159" s="124">
        <v>10550</v>
      </c>
      <c r="E159" s="125">
        <v>0</v>
      </c>
      <c r="F159" s="120">
        <f t="shared" si="10"/>
        <v>41190689.810000002</v>
      </c>
      <c r="G159" s="108">
        <f t="shared" si="11"/>
        <v>41190689.810000002</v>
      </c>
    </row>
    <row r="160" spans="1:7" s="101" customFormat="1" x14ac:dyDescent="0.25">
      <c r="A160" s="116">
        <v>44988</v>
      </c>
      <c r="B160" s="117" t="s">
        <v>171</v>
      </c>
      <c r="C160" s="117" t="s">
        <v>114</v>
      </c>
      <c r="D160" s="119">
        <v>7800</v>
      </c>
      <c r="E160" s="118">
        <v>0</v>
      </c>
      <c r="F160" s="120">
        <f t="shared" si="10"/>
        <v>41198489.810000002</v>
      </c>
      <c r="G160" s="108">
        <f t="shared" si="11"/>
        <v>41198489.810000002</v>
      </c>
    </row>
    <row r="161" spans="1:7" s="101" customFormat="1" x14ac:dyDescent="0.25">
      <c r="A161" s="116">
        <v>44988</v>
      </c>
      <c r="B161" s="117" t="s">
        <v>172</v>
      </c>
      <c r="C161" s="117" t="s">
        <v>114</v>
      </c>
      <c r="D161" s="119">
        <v>207152.63</v>
      </c>
      <c r="E161" s="118">
        <v>0</v>
      </c>
      <c r="F161" s="120">
        <f t="shared" si="10"/>
        <v>41405642.440000005</v>
      </c>
      <c r="G161" s="108">
        <f t="shared" si="11"/>
        <v>41405642.440000005</v>
      </c>
    </row>
    <row r="162" spans="1:7" s="101" customFormat="1" x14ac:dyDescent="0.25">
      <c r="A162" s="116">
        <v>44991</v>
      </c>
      <c r="B162" s="117" t="s">
        <v>173</v>
      </c>
      <c r="C162" s="117" t="s">
        <v>174</v>
      </c>
      <c r="D162" s="118">
        <v>0</v>
      </c>
      <c r="E162" s="119">
        <v>186976.64000000001</v>
      </c>
      <c r="F162" s="120">
        <f t="shared" si="10"/>
        <v>41218665.800000004</v>
      </c>
      <c r="G162" s="108">
        <f t="shared" si="11"/>
        <v>41218665.800000004</v>
      </c>
    </row>
    <row r="163" spans="1:7" s="101" customFormat="1" x14ac:dyDescent="0.25">
      <c r="A163" s="116">
        <v>44991</v>
      </c>
      <c r="B163" s="117" t="s">
        <v>175</v>
      </c>
      <c r="C163" s="117" t="s">
        <v>176</v>
      </c>
      <c r="D163" s="118">
        <v>0</v>
      </c>
      <c r="E163" s="119">
        <v>62551.85</v>
      </c>
      <c r="F163" s="120">
        <f t="shared" ref="F163:F229" si="12">+F162+D163-E163</f>
        <v>41156113.950000003</v>
      </c>
      <c r="G163" s="108">
        <f t="shared" ref="G163:G229" si="13">+G162+D163-E163</f>
        <v>41156113.950000003</v>
      </c>
    </row>
    <row r="164" spans="1:7" s="101" customFormat="1" x14ac:dyDescent="0.25">
      <c r="A164" s="116">
        <v>44991</v>
      </c>
      <c r="B164" s="117" t="s">
        <v>177</v>
      </c>
      <c r="C164" s="117" t="s">
        <v>178</v>
      </c>
      <c r="D164" s="118">
        <v>0</v>
      </c>
      <c r="E164" s="119">
        <v>35641.85</v>
      </c>
      <c r="F164" s="120">
        <f t="shared" si="12"/>
        <v>41120472.100000001</v>
      </c>
      <c r="G164" s="108">
        <f t="shared" si="13"/>
        <v>41120472.100000001</v>
      </c>
    </row>
    <row r="165" spans="1:7" s="101" customFormat="1" x14ac:dyDescent="0.25">
      <c r="A165" s="116">
        <v>44991</v>
      </c>
      <c r="B165" s="117" t="s">
        <v>179</v>
      </c>
      <c r="C165" s="117" t="s">
        <v>180</v>
      </c>
      <c r="D165" s="118">
        <v>0</v>
      </c>
      <c r="E165" s="119">
        <v>2500</v>
      </c>
      <c r="F165" s="120">
        <f t="shared" si="12"/>
        <v>41117972.100000001</v>
      </c>
      <c r="G165" s="108">
        <f t="shared" si="13"/>
        <v>41117972.100000001</v>
      </c>
    </row>
    <row r="166" spans="1:7" s="101" customFormat="1" x14ac:dyDescent="0.25">
      <c r="A166" s="116">
        <v>44991</v>
      </c>
      <c r="B166" s="117" t="s">
        <v>181</v>
      </c>
      <c r="C166" s="117" t="s">
        <v>182</v>
      </c>
      <c r="D166" s="118">
        <v>0</v>
      </c>
      <c r="E166" s="119">
        <v>2500</v>
      </c>
      <c r="F166" s="120">
        <f t="shared" si="12"/>
        <v>41115472.100000001</v>
      </c>
      <c r="G166" s="108">
        <f t="shared" si="13"/>
        <v>41115472.100000001</v>
      </c>
    </row>
    <row r="167" spans="1:7" s="101" customFormat="1" x14ac:dyDescent="0.25">
      <c r="A167" s="116">
        <v>44991</v>
      </c>
      <c r="B167" s="117" t="s">
        <v>183</v>
      </c>
      <c r="C167" s="117" t="s">
        <v>184</v>
      </c>
      <c r="D167" s="118">
        <v>0</v>
      </c>
      <c r="E167" s="119">
        <v>2500</v>
      </c>
      <c r="F167" s="120">
        <f t="shared" si="12"/>
        <v>41112972.100000001</v>
      </c>
      <c r="G167" s="108">
        <f t="shared" si="13"/>
        <v>41112972.100000001</v>
      </c>
    </row>
    <row r="168" spans="1:7" s="101" customFormat="1" x14ac:dyDescent="0.25">
      <c r="A168" s="116">
        <v>44991</v>
      </c>
      <c r="B168" s="117" t="s">
        <v>185</v>
      </c>
      <c r="C168" s="117" t="s">
        <v>186</v>
      </c>
      <c r="D168" s="118">
        <v>0</v>
      </c>
      <c r="E168" s="119">
        <v>2500</v>
      </c>
      <c r="F168" s="120">
        <f t="shared" si="12"/>
        <v>41110472.100000001</v>
      </c>
      <c r="G168" s="108">
        <f t="shared" si="13"/>
        <v>41110472.100000001</v>
      </c>
    </row>
    <row r="169" spans="1:7" s="101" customFormat="1" x14ac:dyDescent="0.25">
      <c r="A169" s="116">
        <v>44991</v>
      </c>
      <c r="B169" s="117" t="s">
        <v>187</v>
      </c>
      <c r="C169" s="117" t="s">
        <v>188</v>
      </c>
      <c r="D169" s="118">
        <v>0</v>
      </c>
      <c r="E169" s="119">
        <v>4125</v>
      </c>
      <c r="F169" s="120">
        <f t="shared" si="12"/>
        <v>41106347.100000001</v>
      </c>
      <c r="G169" s="108">
        <f t="shared" si="13"/>
        <v>41106347.100000001</v>
      </c>
    </row>
    <row r="170" spans="1:7" s="101" customFormat="1" x14ac:dyDescent="0.25">
      <c r="A170" s="116">
        <v>44991</v>
      </c>
      <c r="B170" s="117" t="s">
        <v>189</v>
      </c>
      <c r="C170" s="117" t="s">
        <v>190</v>
      </c>
      <c r="D170" s="118">
        <v>0</v>
      </c>
      <c r="E170" s="119">
        <v>4000</v>
      </c>
      <c r="F170" s="120">
        <f t="shared" si="12"/>
        <v>41102347.100000001</v>
      </c>
      <c r="G170" s="108">
        <f t="shared" si="13"/>
        <v>41102347.100000001</v>
      </c>
    </row>
    <row r="171" spans="1:7" s="101" customFormat="1" x14ac:dyDescent="0.25">
      <c r="A171" s="116">
        <v>44991</v>
      </c>
      <c r="B171" s="117" t="s">
        <v>191</v>
      </c>
      <c r="C171" s="117" t="s">
        <v>192</v>
      </c>
      <c r="D171" s="118">
        <v>0</v>
      </c>
      <c r="E171" s="119">
        <v>4935.3500000000004</v>
      </c>
      <c r="F171" s="120">
        <f t="shared" si="12"/>
        <v>41097411.75</v>
      </c>
      <c r="G171" s="108">
        <f t="shared" si="13"/>
        <v>41097411.75</v>
      </c>
    </row>
    <row r="172" spans="1:7" s="101" customFormat="1" x14ac:dyDescent="0.25">
      <c r="A172" s="116">
        <v>44991</v>
      </c>
      <c r="B172" s="117" t="s">
        <v>193</v>
      </c>
      <c r="C172" s="117" t="s">
        <v>194</v>
      </c>
      <c r="D172" s="118">
        <v>0</v>
      </c>
      <c r="E172" s="119">
        <v>85000</v>
      </c>
      <c r="F172" s="120">
        <f t="shared" si="12"/>
        <v>41012411.75</v>
      </c>
      <c r="G172" s="108">
        <f t="shared" si="13"/>
        <v>41012411.75</v>
      </c>
    </row>
    <row r="173" spans="1:7" s="101" customFormat="1" x14ac:dyDescent="0.25">
      <c r="A173" s="116">
        <v>44991</v>
      </c>
      <c r="B173" s="117" t="s">
        <v>195</v>
      </c>
      <c r="C173" s="117" t="s">
        <v>196</v>
      </c>
      <c r="D173" s="118">
        <v>0</v>
      </c>
      <c r="E173" s="119">
        <v>4137.5</v>
      </c>
      <c r="F173" s="120">
        <f t="shared" si="12"/>
        <v>41008274.25</v>
      </c>
      <c r="G173" s="108">
        <f t="shared" si="13"/>
        <v>41008274.25</v>
      </c>
    </row>
    <row r="174" spans="1:7" s="101" customFormat="1" x14ac:dyDescent="0.25">
      <c r="A174" s="116">
        <v>44991</v>
      </c>
      <c r="B174" s="117" t="s">
        <v>197</v>
      </c>
      <c r="C174" s="117" t="s">
        <v>198</v>
      </c>
      <c r="D174" s="118">
        <v>0</v>
      </c>
      <c r="E174" s="119">
        <v>12000</v>
      </c>
      <c r="F174" s="120">
        <f t="shared" si="12"/>
        <v>40996274.25</v>
      </c>
      <c r="G174" s="108">
        <f t="shared" si="13"/>
        <v>40996274.25</v>
      </c>
    </row>
    <row r="175" spans="1:7" s="101" customFormat="1" x14ac:dyDescent="0.25">
      <c r="A175" s="116">
        <v>44991</v>
      </c>
      <c r="B175" s="117" t="s">
        <v>199</v>
      </c>
      <c r="C175" s="117" t="s">
        <v>124</v>
      </c>
      <c r="D175" s="119">
        <v>40000</v>
      </c>
      <c r="E175" s="118">
        <v>0</v>
      </c>
      <c r="F175" s="120">
        <f t="shared" si="12"/>
        <v>41036274.25</v>
      </c>
      <c r="G175" s="108">
        <f t="shared" si="13"/>
        <v>41036274.25</v>
      </c>
    </row>
    <row r="176" spans="1:7" s="121" customFormat="1" x14ac:dyDescent="0.25">
      <c r="A176" s="122">
        <v>44991</v>
      </c>
      <c r="B176" s="117" t="s">
        <v>200</v>
      </c>
      <c r="C176" s="123" t="s">
        <v>86</v>
      </c>
      <c r="D176" s="124">
        <v>1600</v>
      </c>
      <c r="E176" s="125">
        <v>0</v>
      </c>
      <c r="F176" s="120">
        <f t="shared" si="12"/>
        <v>41037874.25</v>
      </c>
      <c r="G176" s="108">
        <f t="shared" si="13"/>
        <v>41037874.25</v>
      </c>
    </row>
    <row r="177" spans="1:7" s="121" customFormat="1" x14ac:dyDescent="0.25">
      <c r="A177" s="122">
        <v>44991</v>
      </c>
      <c r="B177" s="117" t="s">
        <v>201</v>
      </c>
      <c r="C177" s="123" t="s">
        <v>86</v>
      </c>
      <c r="D177" s="124">
        <v>37320</v>
      </c>
      <c r="E177" s="125">
        <v>0</v>
      </c>
      <c r="F177" s="120">
        <f t="shared" si="12"/>
        <v>41075194.25</v>
      </c>
      <c r="G177" s="108">
        <f t="shared" si="13"/>
        <v>41075194.25</v>
      </c>
    </row>
    <row r="178" spans="1:7" s="121" customFormat="1" x14ac:dyDescent="0.25">
      <c r="A178" s="122">
        <v>44991</v>
      </c>
      <c r="B178" s="117" t="s">
        <v>202</v>
      </c>
      <c r="C178" s="123" t="s">
        <v>86</v>
      </c>
      <c r="D178" s="124">
        <v>40940</v>
      </c>
      <c r="E178" s="125">
        <v>0</v>
      </c>
      <c r="F178" s="120">
        <f t="shared" si="12"/>
        <v>41116134.25</v>
      </c>
      <c r="G178" s="108">
        <f t="shared" si="13"/>
        <v>41116134.25</v>
      </c>
    </row>
    <row r="179" spans="1:7" s="121" customFormat="1" x14ac:dyDescent="0.25">
      <c r="A179" s="122">
        <v>44991</v>
      </c>
      <c r="B179" s="117" t="s">
        <v>203</v>
      </c>
      <c r="C179" s="123" t="s">
        <v>86</v>
      </c>
      <c r="D179" s="124">
        <v>1840</v>
      </c>
      <c r="E179" s="125">
        <v>0</v>
      </c>
      <c r="F179" s="120">
        <f t="shared" si="12"/>
        <v>41117974.25</v>
      </c>
      <c r="G179" s="108">
        <f t="shared" si="13"/>
        <v>41117974.25</v>
      </c>
    </row>
    <row r="180" spans="1:7" s="121" customFormat="1" x14ac:dyDescent="0.25">
      <c r="A180" s="122">
        <v>44991</v>
      </c>
      <c r="B180" s="117" t="s">
        <v>204</v>
      </c>
      <c r="C180" s="123" t="s">
        <v>86</v>
      </c>
      <c r="D180" s="124">
        <v>1760</v>
      </c>
      <c r="E180" s="125">
        <v>0</v>
      </c>
      <c r="F180" s="120">
        <f t="shared" si="12"/>
        <v>41119734.25</v>
      </c>
      <c r="G180" s="108">
        <f t="shared" si="13"/>
        <v>41119734.25</v>
      </c>
    </row>
    <row r="181" spans="1:7" x14ac:dyDescent="0.25">
      <c r="A181" s="56"/>
      <c r="B181" s="57"/>
      <c r="C181" s="58"/>
      <c r="D181" s="59"/>
      <c r="E181" s="60"/>
      <c r="F181" s="61"/>
      <c r="G181" s="77"/>
    </row>
    <row r="182" spans="1:7" x14ac:dyDescent="0.25">
      <c r="A182" s="84"/>
      <c r="B182" s="85"/>
      <c r="C182" s="86"/>
      <c r="D182" s="87"/>
      <c r="E182" s="88"/>
      <c r="F182" s="89"/>
      <c r="G182" s="90"/>
    </row>
    <row r="183" spans="1:7" x14ac:dyDescent="0.25">
      <c r="A183" s="91"/>
      <c r="B183" s="92"/>
      <c r="C183" s="93"/>
      <c r="D183" s="94"/>
      <c r="E183" s="95"/>
      <c r="F183" s="96"/>
      <c r="G183" s="97"/>
    </row>
    <row r="184" spans="1:7" x14ac:dyDescent="0.25">
      <c r="A184" s="62"/>
      <c r="B184" s="63"/>
      <c r="C184" s="64"/>
      <c r="D184" s="65"/>
      <c r="E184" s="66"/>
      <c r="F184" s="67"/>
      <c r="G184" s="78"/>
    </row>
    <row r="185" spans="1:7" s="121" customFormat="1" x14ac:dyDescent="0.25">
      <c r="A185" s="122">
        <v>44991</v>
      </c>
      <c r="B185" s="117" t="s">
        <v>205</v>
      </c>
      <c r="C185" s="123" t="s">
        <v>86</v>
      </c>
      <c r="D185" s="125">
        <v>560</v>
      </c>
      <c r="E185" s="125">
        <v>0</v>
      </c>
      <c r="F185" s="120">
        <f>+F180+D185-E185</f>
        <v>41120294.25</v>
      </c>
      <c r="G185" s="108">
        <f>+G180+D185-E185</f>
        <v>41120294.25</v>
      </c>
    </row>
    <row r="186" spans="1:7" s="121" customFormat="1" x14ac:dyDescent="0.25">
      <c r="A186" s="122">
        <v>44991</v>
      </c>
      <c r="B186" s="117" t="s">
        <v>206</v>
      </c>
      <c r="C186" s="123" t="s">
        <v>86</v>
      </c>
      <c r="D186" s="124">
        <v>11000</v>
      </c>
      <c r="E186" s="125">
        <v>0</v>
      </c>
      <c r="F186" s="120">
        <f t="shared" si="12"/>
        <v>41131294.25</v>
      </c>
      <c r="G186" s="108">
        <f t="shared" si="13"/>
        <v>41131294.25</v>
      </c>
    </row>
    <row r="187" spans="1:7" s="121" customFormat="1" x14ac:dyDescent="0.25">
      <c r="A187" s="122">
        <v>44991</v>
      </c>
      <c r="B187" s="117" t="s">
        <v>207</v>
      </c>
      <c r="C187" s="123" t="s">
        <v>86</v>
      </c>
      <c r="D187" s="124">
        <v>1280</v>
      </c>
      <c r="E187" s="125">
        <v>0</v>
      </c>
      <c r="F187" s="120">
        <f t="shared" si="12"/>
        <v>41132574.25</v>
      </c>
      <c r="G187" s="108">
        <f t="shared" si="13"/>
        <v>41132574.25</v>
      </c>
    </row>
    <row r="188" spans="1:7" s="121" customFormat="1" x14ac:dyDescent="0.25">
      <c r="A188" s="122">
        <v>44991</v>
      </c>
      <c r="B188" s="117" t="s">
        <v>208</v>
      </c>
      <c r="C188" s="123" t="s">
        <v>86</v>
      </c>
      <c r="D188" s="124">
        <v>2240</v>
      </c>
      <c r="E188" s="125">
        <v>0</v>
      </c>
      <c r="F188" s="120">
        <f t="shared" si="12"/>
        <v>41134814.25</v>
      </c>
      <c r="G188" s="108">
        <f t="shared" si="13"/>
        <v>41134814.25</v>
      </c>
    </row>
    <row r="189" spans="1:7" s="121" customFormat="1" x14ac:dyDescent="0.25">
      <c r="A189" s="122">
        <v>44991</v>
      </c>
      <c r="B189" s="117" t="s">
        <v>209</v>
      </c>
      <c r="C189" s="123" t="s">
        <v>86</v>
      </c>
      <c r="D189" s="124">
        <v>41930</v>
      </c>
      <c r="E189" s="125">
        <v>0</v>
      </c>
      <c r="F189" s="120">
        <f t="shared" si="12"/>
        <v>41176744.25</v>
      </c>
      <c r="G189" s="108">
        <f t="shared" si="13"/>
        <v>41176744.25</v>
      </c>
    </row>
    <row r="190" spans="1:7" s="121" customFormat="1" x14ac:dyDescent="0.25">
      <c r="A190" s="122">
        <v>44991</v>
      </c>
      <c r="B190" s="117" t="s">
        <v>210</v>
      </c>
      <c r="C190" s="123" t="s">
        <v>86</v>
      </c>
      <c r="D190" s="124">
        <v>47000</v>
      </c>
      <c r="E190" s="125">
        <v>0</v>
      </c>
      <c r="F190" s="120">
        <f t="shared" si="12"/>
        <v>41223744.25</v>
      </c>
      <c r="G190" s="108">
        <f t="shared" si="13"/>
        <v>41223744.25</v>
      </c>
    </row>
    <row r="191" spans="1:7" s="121" customFormat="1" x14ac:dyDescent="0.25">
      <c r="A191" s="122">
        <v>44991</v>
      </c>
      <c r="B191" s="117" t="s">
        <v>211</v>
      </c>
      <c r="C191" s="123" t="s">
        <v>86</v>
      </c>
      <c r="D191" s="124">
        <v>36820</v>
      </c>
      <c r="E191" s="125">
        <v>0</v>
      </c>
      <c r="F191" s="120">
        <f t="shared" si="12"/>
        <v>41260564.25</v>
      </c>
      <c r="G191" s="108">
        <f t="shared" si="13"/>
        <v>41260564.25</v>
      </c>
    </row>
    <row r="192" spans="1:7" s="121" customFormat="1" x14ac:dyDescent="0.25">
      <c r="A192" s="122">
        <v>44991</v>
      </c>
      <c r="B192" s="117" t="s">
        <v>212</v>
      </c>
      <c r="C192" s="123" t="s">
        <v>86</v>
      </c>
      <c r="D192" s="124">
        <v>6646</v>
      </c>
      <c r="E192" s="125">
        <v>0</v>
      </c>
      <c r="F192" s="120">
        <f t="shared" si="12"/>
        <v>41267210.25</v>
      </c>
      <c r="G192" s="108">
        <f t="shared" si="13"/>
        <v>41267210.25</v>
      </c>
    </row>
    <row r="193" spans="1:7" s="121" customFormat="1" x14ac:dyDescent="0.25">
      <c r="A193" s="122">
        <v>44991</v>
      </c>
      <c r="B193" s="117" t="s">
        <v>213</v>
      </c>
      <c r="C193" s="123" t="s">
        <v>86</v>
      </c>
      <c r="D193" s="124">
        <v>25300</v>
      </c>
      <c r="E193" s="125">
        <v>0</v>
      </c>
      <c r="F193" s="120">
        <f>+F192+D193-E193</f>
        <v>41292510.25</v>
      </c>
      <c r="G193" s="108">
        <f t="shared" si="13"/>
        <v>41292510.25</v>
      </c>
    </row>
    <row r="194" spans="1:7" s="121" customFormat="1" x14ac:dyDescent="0.25">
      <c r="A194" s="122">
        <v>44991</v>
      </c>
      <c r="B194" s="117" t="s">
        <v>214</v>
      </c>
      <c r="C194" s="123" t="s">
        <v>86</v>
      </c>
      <c r="D194" s="124">
        <v>25300</v>
      </c>
      <c r="E194" s="125">
        <v>0</v>
      </c>
      <c r="F194" s="120">
        <f t="shared" si="12"/>
        <v>41317810.25</v>
      </c>
      <c r="G194" s="108">
        <f t="shared" si="13"/>
        <v>41317810.25</v>
      </c>
    </row>
    <row r="195" spans="1:7" s="121" customFormat="1" x14ac:dyDescent="0.25">
      <c r="A195" s="122">
        <v>44991</v>
      </c>
      <c r="B195" s="117" t="s">
        <v>215</v>
      </c>
      <c r="C195" s="123" t="s">
        <v>86</v>
      </c>
      <c r="D195" s="125">
        <v>300</v>
      </c>
      <c r="E195" s="125">
        <v>0</v>
      </c>
      <c r="F195" s="120">
        <f t="shared" si="12"/>
        <v>41318110.25</v>
      </c>
      <c r="G195" s="108">
        <f t="shared" si="13"/>
        <v>41318110.25</v>
      </c>
    </row>
    <row r="196" spans="1:7" s="121" customFormat="1" x14ac:dyDescent="0.25">
      <c r="A196" s="122">
        <v>44991</v>
      </c>
      <c r="B196" s="117" t="s">
        <v>216</v>
      </c>
      <c r="C196" s="123" t="s">
        <v>86</v>
      </c>
      <c r="D196" s="124">
        <v>11910</v>
      </c>
      <c r="E196" s="125">
        <v>0</v>
      </c>
      <c r="F196" s="120">
        <f t="shared" si="12"/>
        <v>41330020.25</v>
      </c>
      <c r="G196" s="108">
        <f t="shared" si="13"/>
        <v>41330020.25</v>
      </c>
    </row>
    <row r="197" spans="1:7" s="101" customFormat="1" x14ac:dyDescent="0.25">
      <c r="A197" s="116">
        <v>44991</v>
      </c>
      <c r="B197" s="117" t="s">
        <v>217</v>
      </c>
      <c r="C197" s="117" t="s">
        <v>218</v>
      </c>
      <c r="D197" s="119">
        <v>46300</v>
      </c>
      <c r="E197" s="118">
        <v>0</v>
      </c>
      <c r="F197" s="120">
        <f t="shared" si="12"/>
        <v>41376320.25</v>
      </c>
      <c r="G197" s="108">
        <f t="shared" si="13"/>
        <v>41376320.25</v>
      </c>
    </row>
    <row r="198" spans="1:7" s="101" customFormat="1" x14ac:dyDescent="0.25">
      <c r="A198" s="116">
        <v>44991</v>
      </c>
      <c r="B198" s="117" t="s">
        <v>219</v>
      </c>
      <c r="C198" s="117" t="s">
        <v>218</v>
      </c>
      <c r="D198" s="119">
        <v>3000</v>
      </c>
      <c r="E198" s="118">
        <v>0</v>
      </c>
      <c r="F198" s="120">
        <f t="shared" si="12"/>
        <v>41379320.25</v>
      </c>
      <c r="G198" s="108">
        <f t="shared" si="13"/>
        <v>41379320.25</v>
      </c>
    </row>
    <row r="199" spans="1:7" s="101" customFormat="1" x14ac:dyDescent="0.25">
      <c r="A199" s="116">
        <v>44992</v>
      </c>
      <c r="B199" s="117" t="s">
        <v>220</v>
      </c>
      <c r="C199" s="117" t="s">
        <v>221</v>
      </c>
      <c r="D199" s="118">
        <v>0</v>
      </c>
      <c r="E199" s="119">
        <v>2500</v>
      </c>
      <c r="F199" s="120">
        <f t="shared" si="12"/>
        <v>41376820.25</v>
      </c>
      <c r="G199" s="108">
        <f t="shared" si="13"/>
        <v>41376820.25</v>
      </c>
    </row>
    <row r="200" spans="1:7" s="101" customFormat="1" x14ac:dyDescent="0.25">
      <c r="A200" s="116">
        <v>44992</v>
      </c>
      <c r="B200" s="117" t="s">
        <v>222</v>
      </c>
      <c r="C200" s="117" t="s">
        <v>223</v>
      </c>
      <c r="D200" s="118">
        <v>0</v>
      </c>
      <c r="E200" s="119">
        <v>6000</v>
      </c>
      <c r="F200" s="120">
        <f t="shared" si="12"/>
        <v>41370820.25</v>
      </c>
      <c r="G200" s="108">
        <f t="shared" si="13"/>
        <v>41370820.25</v>
      </c>
    </row>
    <row r="201" spans="1:7" s="101" customFormat="1" x14ac:dyDescent="0.25">
      <c r="A201" s="116">
        <v>44992</v>
      </c>
      <c r="B201" s="117" t="s">
        <v>224</v>
      </c>
      <c r="C201" s="117" t="s">
        <v>225</v>
      </c>
      <c r="D201" s="118">
        <v>0</v>
      </c>
      <c r="E201" s="119">
        <v>22500</v>
      </c>
      <c r="F201" s="120">
        <f t="shared" si="12"/>
        <v>41348320.25</v>
      </c>
      <c r="G201" s="108">
        <f t="shared" si="13"/>
        <v>41348320.25</v>
      </c>
    </row>
    <row r="202" spans="1:7" s="101" customFormat="1" x14ac:dyDescent="0.25">
      <c r="A202" s="116">
        <v>44992</v>
      </c>
      <c r="B202" s="117" t="s">
        <v>226</v>
      </c>
      <c r="C202" s="117" t="s">
        <v>227</v>
      </c>
      <c r="D202" s="118">
        <v>0</v>
      </c>
      <c r="E202" s="119">
        <v>22500</v>
      </c>
      <c r="F202" s="120">
        <f t="shared" si="12"/>
        <v>41325820.25</v>
      </c>
      <c r="G202" s="108">
        <f t="shared" si="13"/>
        <v>41325820.25</v>
      </c>
    </row>
    <row r="203" spans="1:7" s="101" customFormat="1" x14ac:dyDescent="0.25">
      <c r="A203" s="116">
        <v>44992</v>
      </c>
      <c r="B203" s="117" t="s">
        <v>228</v>
      </c>
      <c r="C203" s="117" t="s">
        <v>229</v>
      </c>
      <c r="D203" s="118">
        <v>0</v>
      </c>
      <c r="E203" s="119">
        <v>22500</v>
      </c>
      <c r="F203" s="120">
        <f t="shared" si="12"/>
        <v>41303320.25</v>
      </c>
      <c r="G203" s="108">
        <f t="shared" si="13"/>
        <v>41303320.25</v>
      </c>
    </row>
    <row r="204" spans="1:7" s="101" customFormat="1" x14ac:dyDescent="0.25">
      <c r="A204" s="116">
        <v>44992</v>
      </c>
      <c r="B204" s="117" t="s">
        <v>230</v>
      </c>
      <c r="C204" s="117" t="s">
        <v>231</v>
      </c>
      <c r="D204" s="118">
        <v>0</v>
      </c>
      <c r="E204" s="119">
        <v>11250</v>
      </c>
      <c r="F204" s="120">
        <f t="shared" si="12"/>
        <v>41292070.25</v>
      </c>
      <c r="G204" s="108">
        <f t="shared" si="13"/>
        <v>41292070.25</v>
      </c>
    </row>
    <row r="205" spans="1:7" s="101" customFormat="1" x14ac:dyDescent="0.25">
      <c r="A205" s="116">
        <v>44992</v>
      </c>
      <c r="B205" s="117" t="s">
        <v>232</v>
      </c>
      <c r="C205" s="117" t="s">
        <v>233</v>
      </c>
      <c r="D205" s="118">
        <v>0</v>
      </c>
      <c r="E205" s="119">
        <v>11250</v>
      </c>
      <c r="F205" s="120">
        <f t="shared" si="12"/>
        <v>41280820.25</v>
      </c>
      <c r="G205" s="108">
        <f t="shared" si="13"/>
        <v>41280820.25</v>
      </c>
    </row>
    <row r="206" spans="1:7" s="101" customFormat="1" x14ac:dyDescent="0.25">
      <c r="A206" s="116">
        <v>44992</v>
      </c>
      <c r="B206" s="117" t="s">
        <v>234</v>
      </c>
      <c r="C206" s="117" t="s">
        <v>235</v>
      </c>
      <c r="D206" s="118">
        <v>0</v>
      </c>
      <c r="E206" s="119">
        <v>11250</v>
      </c>
      <c r="F206" s="120">
        <f t="shared" si="12"/>
        <v>41269570.25</v>
      </c>
      <c r="G206" s="108">
        <f t="shared" si="13"/>
        <v>41269570.25</v>
      </c>
    </row>
    <row r="207" spans="1:7" s="101" customFormat="1" x14ac:dyDescent="0.25">
      <c r="A207" s="116">
        <v>44992</v>
      </c>
      <c r="B207" s="117" t="s">
        <v>236</v>
      </c>
      <c r="C207" s="117" t="s">
        <v>237</v>
      </c>
      <c r="D207" s="118">
        <v>0</v>
      </c>
      <c r="E207" s="119">
        <v>11250</v>
      </c>
      <c r="F207" s="120">
        <f t="shared" si="12"/>
        <v>41258320.25</v>
      </c>
      <c r="G207" s="108">
        <f t="shared" si="13"/>
        <v>41258320.25</v>
      </c>
    </row>
    <row r="208" spans="1:7" s="101" customFormat="1" x14ac:dyDescent="0.25">
      <c r="A208" s="116">
        <v>44992</v>
      </c>
      <c r="B208" s="117" t="s">
        <v>238</v>
      </c>
      <c r="C208" s="117" t="s">
        <v>239</v>
      </c>
      <c r="D208" s="118">
        <v>0</v>
      </c>
      <c r="E208" s="119">
        <v>11250</v>
      </c>
      <c r="F208" s="120">
        <f t="shared" si="12"/>
        <v>41247070.25</v>
      </c>
      <c r="G208" s="108">
        <f t="shared" si="13"/>
        <v>41247070.25</v>
      </c>
    </row>
    <row r="209" spans="1:7" s="101" customFormat="1" x14ac:dyDescent="0.25">
      <c r="A209" s="116">
        <v>44992</v>
      </c>
      <c r="B209" s="117" t="s">
        <v>240</v>
      </c>
      <c r="C209" s="117" t="s">
        <v>241</v>
      </c>
      <c r="D209" s="118">
        <v>0</v>
      </c>
      <c r="E209" s="119">
        <v>11250</v>
      </c>
      <c r="F209" s="120">
        <f t="shared" si="12"/>
        <v>41235820.25</v>
      </c>
      <c r="G209" s="108">
        <f t="shared" si="13"/>
        <v>41235820.25</v>
      </c>
    </row>
    <row r="210" spans="1:7" s="101" customFormat="1" x14ac:dyDescent="0.25">
      <c r="A210" s="116">
        <v>44992</v>
      </c>
      <c r="B210" s="117" t="s">
        <v>242</v>
      </c>
      <c r="C210" s="117" t="s">
        <v>243</v>
      </c>
      <c r="D210" s="118">
        <v>0</v>
      </c>
      <c r="E210" s="119">
        <v>11250</v>
      </c>
      <c r="F210" s="120">
        <f t="shared" si="12"/>
        <v>41224570.25</v>
      </c>
      <c r="G210" s="108">
        <f t="shared" si="13"/>
        <v>41224570.25</v>
      </c>
    </row>
    <row r="211" spans="1:7" s="101" customFormat="1" x14ac:dyDescent="0.25">
      <c r="A211" s="116">
        <v>44992</v>
      </c>
      <c r="B211" s="117" t="s">
        <v>244</v>
      </c>
      <c r="C211" s="117" t="s">
        <v>245</v>
      </c>
      <c r="D211" s="118">
        <v>0</v>
      </c>
      <c r="E211" s="119">
        <v>11250</v>
      </c>
      <c r="F211" s="120">
        <f t="shared" si="12"/>
        <v>41213320.25</v>
      </c>
      <c r="G211" s="108">
        <f t="shared" si="13"/>
        <v>41213320.25</v>
      </c>
    </row>
    <row r="212" spans="1:7" s="101" customFormat="1" x14ac:dyDescent="0.25">
      <c r="A212" s="116">
        <v>44992</v>
      </c>
      <c r="B212" s="117" t="s">
        <v>246</v>
      </c>
      <c r="C212" s="117" t="s">
        <v>247</v>
      </c>
      <c r="D212" s="118">
        <v>0</v>
      </c>
      <c r="E212" s="119">
        <v>5000</v>
      </c>
      <c r="F212" s="120">
        <f t="shared" si="12"/>
        <v>41208320.25</v>
      </c>
      <c r="G212" s="108">
        <f t="shared" si="13"/>
        <v>41208320.25</v>
      </c>
    </row>
    <row r="213" spans="1:7" s="101" customFormat="1" x14ac:dyDescent="0.25">
      <c r="A213" s="116">
        <v>44992</v>
      </c>
      <c r="B213" s="117" t="s">
        <v>248</v>
      </c>
      <c r="C213" s="117" t="s">
        <v>249</v>
      </c>
      <c r="D213" s="118">
        <v>0</v>
      </c>
      <c r="E213" s="119">
        <v>5000</v>
      </c>
      <c r="F213" s="120">
        <f t="shared" si="12"/>
        <v>41203320.25</v>
      </c>
      <c r="G213" s="108">
        <f t="shared" si="13"/>
        <v>41203320.25</v>
      </c>
    </row>
    <row r="214" spans="1:7" s="101" customFormat="1" x14ac:dyDescent="0.25">
      <c r="A214" s="116">
        <v>44992</v>
      </c>
      <c r="B214" s="117" t="s">
        <v>250</v>
      </c>
      <c r="C214" s="117" t="s">
        <v>251</v>
      </c>
      <c r="D214" s="118">
        <v>0</v>
      </c>
      <c r="E214" s="119">
        <v>10000</v>
      </c>
      <c r="F214" s="120">
        <f t="shared" si="12"/>
        <v>41193320.25</v>
      </c>
      <c r="G214" s="108">
        <f t="shared" si="13"/>
        <v>41193320.25</v>
      </c>
    </row>
    <row r="215" spans="1:7" s="101" customFormat="1" x14ac:dyDescent="0.25">
      <c r="A215" s="116">
        <v>44992</v>
      </c>
      <c r="B215" s="117" t="s">
        <v>252</v>
      </c>
      <c r="C215" s="117" t="s">
        <v>253</v>
      </c>
      <c r="D215" s="118">
        <v>0</v>
      </c>
      <c r="E215" s="119">
        <v>10000</v>
      </c>
      <c r="F215" s="120">
        <f t="shared" si="12"/>
        <v>41183320.25</v>
      </c>
      <c r="G215" s="108">
        <f t="shared" si="13"/>
        <v>41183320.25</v>
      </c>
    </row>
    <row r="216" spans="1:7" s="101" customFormat="1" x14ac:dyDescent="0.25">
      <c r="A216" s="116">
        <v>44992</v>
      </c>
      <c r="B216" s="117" t="s">
        <v>254</v>
      </c>
      <c r="C216" s="117" t="s">
        <v>255</v>
      </c>
      <c r="D216" s="118">
        <v>0</v>
      </c>
      <c r="E216" s="119">
        <v>10000</v>
      </c>
      <c r="F216" s="120">
        <f t="shared" si="12"/>
        <v>41173320.25</v>
      </c>
      <c r="G216" s="108">
        <f t="shared" si="13"/>
        <v>41173320.25</v>
      </c>
    </row>
    <row r="217" spans="1:7" s="101" customFormat="1" x14ac:dyDescent="0.25">
      <c r="A217" s="116">
        <v>44992</v>
      </c>
      <c r="B217" s="117" t="s">
        <v>256</v>
      </c>
      <c r="C217" s="117" t="s">
        <v>257</v>
      </c>
      <c r="D217" s="118">
        <v>0</v>
      </c>
      <c r="E217" s="119">
        <v>10000</v>
      </c>
      <c r="F217" s="120">
        <f t="shared" si="12"/>
        <v>41163320.25</v>
      </c>
      <c r="G217" s="108">
        <f t="shared" si="13"/>
        <v>41163320.25</v>
      </c>
    </row>
    <row r="218" spans="1:7" s="101" customFormat="1" x14ac:dyDescent="0.25">
      <c r="A218" s="116">
        <v>44992</v>
      </c>
      <c r="B218" s="117" t="s">
        <v>258</v>
      </c>
      <c r="C218" s="117" t="s">
        <v>259</v>
      </c>
      <c r="D218" s="118">
        <v>0</v>
      </c>
      <c r="E218" s="119">
        <v>10000</v>
      </c>
      <c r="F218" s="120">
        <f t="shared" si="12"/>
        <v>41153320.25</v>
      </c>
      <c r="G218" s="108">
        <f t="shared" si="13"/>
        <v>41153320.25</v>
      </c>
    </row>
    <row r="219" spans="1:7" s="101" customFormat="1" x14ac:dyDescent="0.25">
      <c r="A219" s="116">
        <v>44992</v>
      </c>
      <c r="B219" s="117" t="s">
        <v>260</v>
      </c>
      <c r="C219" s="117" t="s">
        <v>261</v>
      </c>
      <c r="D219" s="118">
        <v>0</v>
      </c>
      <c r="E219" s="119">
        <v>10000</v>
      </c>
      <c r="F219" s="120">
        <f t="shared" si="12"/>
        <v>41143320.25</v>
      </c>
      <c r="G219" s="108">
        <f t="shared" si="13"/>
        <v>41143320.25</v>
      </c>
    </row>
    <row r="220" spans="1:7" s="101" customFormat="1" x14ac:dyDescent="0.25">
      <c r="A220" s="116">
        <v>44992</v>
      </c>
      <c r="B220" s="117" t="s">
        <v>262</v>
      </c>
      <c r="C220" s="117" t="s">
        <v>263</v>
      </c>
      <c r="D220" s="118">
        <v>0</v>
      </c>
      <c r="E220" s="119">
        <v>10000</v>
      </c>
      <c r="F220" s="120">
        <f t="shared" si="12"/>
        <v>41133320.25</v>
      </c>
      <c r="G220" s="108">
        <f t="shared" si="13"/>
        <v>41133320.25</v>
      </c>
    </row>
    <row r="221" spans="1:7" s="101" customFormat="1" x14ac:dyDescent="0.25">
      <c r="A221" s="116">
        <v>44992</v>
      </c>
      <c r="B221" s="117" t="s">
        <v>264</v>
      </c>
      <c r="C221" s="117" t="s">
        <v>265</v>
      </c>
      <c r="D221" s="118">
        <v>0</v>
      </c>
      <c r="E221" s="119">
        <v>15000</v>
      </c>
      <c r="F221" s="120">
        <f t="shared" si="12"/>
        <v>41118320.25</v>
      </c>
      <c r="G221" s="108">
        <f t="shared" si="13"/>
        <v>41118320.25</v>
      </c>
    </row>
    <row r="222" spans="1:7" s="101" customFormat="1" x14ac:dyDescent="0.25">
      <c r="A222" s="116">
        <v>44992</v>
      </c>
      <c r="B222" s="117" t="s">
        <v>266</v>
      </c>
      <c r="C222" s="117" t="s">
        <v>267</v>
      </c>
      <c r="D222" s="118">
        <v>0</v>
      </c>
      <c r="E222" s="119">
        <v>10000</v>
      </c>
      <c r="F222" s="120">
        <f t="shared" si="12"/>
        <v>41108320.25</v>
      </c>
      <c r="G222" s="108">
        <f t="shared" si="13"/>
        <v>41108320.25</v>
      </c>
    </row>
    <row r="223" spans="1:7" s="101" customFormat="1" x14ac:dyDescent="0.25">
      <c r="A223" s="116">
        <v>44992</v>
      </c>
      <c r="B223" s="117" t="s">
        <v>268</v>
      </c>
      <c r="C223" s="117" t="s">
        <v>269</v>
      </c>
      <c r="D223" s="118">
        <v>0</v>
      </c>
      <c r="E223" s="119">
        <v>10000</v>
      </c>
      <c r="F223" s="120">
        <f t="shared" si="12"/>
        <v>41098320.25</v>
      </c>
      <c r="G223" s="108">
        <f t="shared" si="13"/>
        <v>41098320.25</v>
      </c>
    </row>
    <row r="224" spans="1:7" s="101" customFormat="1" x14ac:dyDescent="0.25">
      <c r="A224" s="116">
        <v>44992</v>
      </c>
      <c r="B224" s="117" t="s">
        <v>270</v>
      </c>
      <c r="C224" s="117" t="s">
        <v>271</v>
      </c>
      <c r="D224" s="118">
        <v>0</v>
      </c>
      <c r="E224" s="119">
        <v>5000</v>
      </c>
      <c r="F224" s="120">
        <f>+F223+D224-E224</f>
        <v>41093320.25</v>
      </c>
      <c r="G224" s="108">
        <f t="shared" si="13"/>
        <v>41093320.25</v>
      </c>
    </row>
    <row r="225" spans="1:7" s="101" customFormat="1" x14ac:dyDescent="0.25">
      <c r="A225" s="116">
        <v>44992</v>
      </c>
      <c r="B225" s="117" t="s">
        <v>272</v>
      </c>
      <c r="C225" s="117" t="s">
        <v>273</v>
      </c>
      <c r="D225" s="118">
        <v>0</v>
      </c>
      <c r="E225" s="119">
        <v>10000</v>
      </c>
      <c r="F225" s="120">
        <f t="shared" si="12"/>
        <v>41083320.25</v>
      </c>
      <c r="G225" s="108">
        <f t="shared" si="13"/>
        <v>41083320.25</v>
      </c>
    </row>
    <row r="226" spans="1:7" s="101" customFormat="1" x14ac:dyDescent="0.25">
      <c r="A226" s="116">
        <v>44992</v>
      </c>
      <c r="B226" s="117" t="s">
        <v>274</v>
      </c>
      <c r="C226" s="117" t="s">
        <v>275</v>
      </c>
      <c r="D226" s="118">
        <v>0</v>
      </c>
      <c r="E226" s="119">
        <v>5000</v>
      </c>
      <c r="F226" s="120">
        <f t="shared" si="12"/>
        <v>41078320.25</v>
      </c>
      <c r="G226" s="108">
        <f t="shared" si="13"/>
        <v>41078320.25</v>
      </c>
    </row>
    <row r="227" spans="1:7" s="101" customFormat="1" x14ac:dyDescent="0.25">
      <c r="A227" s="116">
        <v>44992</v>
      </c>
      <c r="B227" s="117" t="s">
        <v>276</v>
      </c>
      <c r="C227" s="117" t="s">
        <v>277</v>
      </c>
      <c r="D227" s="118">
        <v>0</v>
      </c>
      <c r="E227" s="119">
        <v>10000</v>
      </c>
      <c r="F227" s="120">
        <f t="shared" si="12"/>
        <v>41068320.25</v>
      </c>
      <c r="G227" s="108">
        <f t="shared" si="13"/>
        <v>41068320.25</v>
      </c>
    </row>
    <row r="228" spans="1:7" s="101" customFormat="1" x14ac:dyDescent="0.25">
      <c r="A228" s="116">
        <v>44992</v>
      </c>
      <c r="B228" s="117" t="s">
        <v>278</v>
      </c>
      <c r="C228" s="117" t="s">
        <v>279</v>
      </c>
      <c r="D228" s="118">
        <v>0</v>
      </c>
      <c r="E228" s="119">
        <v>5000</v>
      </c>
      <c r="F228" s="120">
        <f t="shared" si="12"/>
        <v>41063320.25</v>
      </c>
      <c r="G228" s="108">
        <f t="shared" si="13"/>
        <v>41063320.25</v>
      </c>
    </row>
    <row r="229" spans="1:7" s="101" customFormat="1" x14ac:dyDescent="0.25">
      <c r="A229" s="116">
        <v>44992</v>
      </c>
      <c r="B229" s="117" t="s">
        <v>280</v>
      </c>
      <c r="C229" s="117" t="s">
        <v>281</v>
      </c>
      <c r="D229" s="118">
        <v>0</v>
      </c>
      <c r="E229" s="119">
        <v>10000</v>
      </c>
      <c r="F229" s="120">
        <f t="shared" si="12"/>
        <v>41053320.25</v>
      </c>
      <c r="G229" s="108">
        <f t="shared" si="13"/>
        <v>41053320.25</v>
      </c>
    </row>
    <row r="230" spans="1:7" x14ac:dyDescent="0.25">
      <c r="A230" s="52"/>
      <c r="B230" s="22"/>
      <c r="C230" s="22"/>
      <c r="D230" s="53"/>
      <c r="E230" s="54"/>
      <c r="F230" s="50"/>
      <c r="G230" s="35"/>
    </row>
    <row r="231" spans="1:7" x14ac:dyDescent="0.25">
      <c r="A231" s="52"/>
      <c r="B231" s="22"/>
      <c r="C231" s="22"/>
      <c r="D231" s="53"/>
      <c r="E231" s="54"/>
      <c r="F231" s="50"/>
      <c r="G231" s="35"/>
    </row>
    <row r="232" spans="1:7" x14ac:dyDescent="0.25">
      <c r="A232" s="52"/>
      <c r="B232" s="22"/>
      <c r="C232" s="22"/>
      <c r="D232" s="53"/>
      <c r="E232" s="54"/>
      <c r="F232" s="50"/>
      <c r="G232" s="35"/>
    </row>
    <row r="233" spans="1:7" x14ac:dyDescent="0.25">
      <c r="A233" s="52"/>
      <c r="B233" s="22"/>
      <c r="C233" s="22"/>
      <c r="D233" s="53"/>
      <c r="E233" s="54"/>
      <c r="F233" s="50"/>
      <c r="G233" s="35"/>
    </row>
    <row r="234" spans="1:7" s="121" customFormat="1" x14ac:dyDescent="0.25">
      <c r="A234" s="122">
        <v>44992</v>
      </c>
      <c r="B234" s="117" t="s">
        <v>282</v>
      </c>
      <c r="C234" s="123" t="s">
        <v>86</v>
      </c>
      <c r="D234" s="124">
        <v>13900</v>
      </c>
      <c r="E234" s="125">
        <v>0</v>
      </c>
      <c r="F234" s="120">
        <f>+F229+D234-E234</f>
        <v>41067220.25</v>
      </c>
      <c r="G234" s="108">
        <f>+G229+D234-E234</f>
        <v>41067220.25</v>
      </c>
    </row>
    <row r="235" spans="1:7" s="121" customFormat="1" x14ac:dyDescent="0.25">
      <c r="A235" s="122">
        <v>44992</v>
      </c>
      <c r="B235" s="117" t="s">
        <v>283</v>
      </c>
      <c r="C235" s="123" t="s">
        <v>86</v>
      </c>
      <c r="D235" s="124">
        <v>15786</v>
      </c>
      <c r="E235" s="125">
        <v>0</v>
      </c>
      <c r="F235" s="120">
        <f t="shared" ref="F235:F302" si="14">+F234+D235-E235</f>
        <v>41083006.25</v>
      </c>
      <c r="G235" s="108">
        <f t="shared" ref="G235:G302" si="15">+G234+D235-E235</f>
        <v>41083006.25</v>
      </c>
    </row>
    <row r="236" spans="1:7" s="121" customFormat="1" x14ac:dyDescent="0.25">
      <c r="A236" s="122">
        <v>44992</v>
      </c>
      <c r="B236" s="117" t="s">
        <v>284</v>
      </c>
      <c r="C236" s="123" t="s">
        <v>86</v>
      </c>
      <c r="D236" s="124">
        <v>52750</v>
      </c>
      <c r="E236" s="125">
        <v>0</v>
      </c>
      <c r="F236" s="120">
        <f t="shared" si="14"/>
        <v>41135756.25</v>
      </c>
      <c r="G236" s="108">
        <f t="shared" si="15"/>
        <v>41135756.25</v>
      </c>
    </row>
    <row r="237" spans="1:7" s="121" customFormat="1" x14ac:dyDescent="0.25">
      <c r="A237" s="122">
        <v>44992</v>
      </c>
      <c r="B237" s="117" t="s">
        <v>285</v>
      </c>
      <c r="C237" s="123" t="s">
        <v>86</v>
      </c>
      <c r="D237" s="124">
        <v>28150</v>
      </c>
      <c r="E237" s="125">
        <v>0</v>
      </c>
      <c r="F237" s="120">
        <f t="shared" si="14"/>
        <v>41163906.25</v>
      </c>
      <c r="G237" s="108">
        <f t="shared" si="15"/>
        <v>41163906.25</v>
      </c>
    </row>
    <row r="238" spans="1:7" s="121" customFormat="1" x14ac:dyDescent="0.25">
      <c r="A238" s="122">
        <v>44992</v>
      </c>
      <c r="B238" s="117" t="s">
        <v>286</v>
      </c>
      <c r="C238" s="123" t="s">
        <v>86</v>
      </c>
      <c r="D238" s="124">
        <v>72240</v>
      </c>
      <c r="E238" s="125">
        <v>0</v>
      </c>
      <c r="F238" s="120">
        <f t="shared" si="14"/>
        <v>41236146.25</v>
      </c>
      <c r="G238" s="108">
        <f t="shared" si="15"/>
        <v>41236146.25</v>
      </c>
    </row>
    <row r="239" spans="1:7" s="121" customFormat="1" x14ac:dyDescent="0.25">
      <c r="A239" s="122">
        <v>44992</v>
      </c>
      <c r="B239" s="117" t="s">
        <v>287</v>
      </c>
      <c r="C239" s="123" t="s">
        <v>86</v>
      </c>
      <c r="D239" s="124">
        <v>8646</v>
      </c>
      <c r="E239" s="125">
        <v>0</v>
      </c>
      <c r="F239" s="120">
        <f t="shared" si="14"/>
        <v>41244792.25</v>
      </c>
      <c r="G239" s="108">
        <f t="shared" si="15"/>
        <v>41244792.25</v>
      </c>
    </row>
    <row r="240" spans="1:7" s="121" customFormat="1" x14ac:dyDescent="0.25">
      <c r="A240" s="122">
        <v>44992</v>
      </c>
      <c r="B240" s="117" t="s">
        <v>288</v>
      </c>
      <c r="C240" s="123" t="s">
        <v>86</v>
      </c>
      <c r="D240" s="124">
        <v>13646</v>
      </c>
      <c r="E240" s="125">
        <v>0</v>
      </c>
      <c r="F240" s="120">
        <f t="shared" si="14"/>
        <v>41258438.25</v>
      </c>
      <c r="G240" s="108">
        <f t="shared" si="15"/>
        <v>41258438.25</v>
      </c>
    </row>
    <row r="241" spans="1:7" s="121" customFormat="1" x14ac:dyDescent="0.25">
      <c r="A241" s="122">
        <v>44992</v>
      </c>
      <c r="B241" s="117" t="s">
        <v>289</v>
      </c>
      <c r="C241" s="123" t="s">
        <v>86</v>
      </c>
      <c r="D241" s="124">
        <v>8646</v>
      </c>
      <c r="E241" s="125">
        <v>0</v>
      </c>
      <c r="F241" s="120">
        <f t="shared" si="14"/>
        <v>41267084.25</v>
      </c>
      <c r="G241" s="108">
        <f t="shared" si="15"/>
        <v>41267084.25</v>
      </c>
    </row>
    <row r="242" spans="1:7" s="121" customFormat="1" x14ac:dyDescent="0.25">
      <c r="A242" s="122">
        <v>44992</v>
      </c>
      <c r="B242" s="117" t="s">
        <v>290</v>
      </c>
      <c r="C242" s="123" t="s">
        <v>86</v>
      </c>
      <c r="D242" s="124">
        <v>11160</v>
      </c>
      <c r="E242" s="125">
        <v>0</v>
      </c>
      <c r="F242" s="120">
        <f t="shared" si="14"/>
        <v>41278244.25</v>
      </c>
      <c r="G242" s="108">
        <f t="shared" si="15"/>
        <v>41278244.25</v>
      </c>
    </row>
    <row r="243" spans="1:7" s="121" customFormat="1" x14ac:dyDescent="0.25">
      <c r="A243" s="122">
        <v>44992</v>
      </c>
      <c r="B243" s="117" t="s">
        <v>291</v>
      </c>
      <c r="C243" s="123" t="s">
        <v>86</v>
      </c>
      <c r="D243" s="125">
        <v>200</v>
      </c>
      <c r="E243" s="125">
        <v>0</v>
      </c>
      <c r="F243" s="120">
        <f t="shared" si="14"/>
        <v>41278444.25</v>
      </c>
      <c r="G243" s="108">
        <f t="shared" si="15"/>
        <v>41278444.25</v>
      </c>
    </row>
    <row r="244" spans="1:7" s="121" customFormat="1" x14ac:dyDescent="0.25">
      <c r="A244" s="122">
        <v>44992</v>
      </c>
      <c r="B244" s="117" t="s">
        <v>292</v>
      </c>
      <c r="C244" s="123" t="s">
        <v>86</v>
      </c>
      <c r="D244" s="125">
        <v>400</v>
      </c>
      <c r="E244" s="125">
        <v>0</v>
      </c>
      <c r="F244" s="120">
        <f t="shared" si="14"/>
        <v>41278844.25</v>
      </c>
      <c r="G244" s="108">
        <f t="shared" si="15"/>
        <v>41278844.25</v>
      </c>
    </row>
    <row r="245" spans="1:7" s="121" customFormat="1" x14ac:dyDescent="0.25">
      <c r="A245" s="122">
        <v>44992</v>
      </c>
      <c r="B245" s="117" t="s">
        <v>293</v>
      </c>
      <c r="C245" s="123" t="s">
        <v>86</v>
      </c>
      <c r="D245" s="124">
        <v>41320</v>
      </c>
      <c r="E245" s="125">
        <v>0</v>
      </c>
      <c r="F245" s="120">
        <f t="shared" si="14"/>
        <v>41320164.25</v>
      </c>
      <c r="G245" s="108">
        <f t="shared" si="15"/>
        <v>41320164.25</v>
      </c>
    </row>
    <row r="246" spans="1:7" s="121" customFormat="1" x14ac:dyDescent="0.25">
      <c r="A246" s="122">
        <v>44992</v>
      </c>
      <c r="B246" s="117" t="s">
        <v>294</v>
      </c>
      <c r="C246" s="123" t="s">
        <v>86</v>
      </c>
      <c r="D246" s="124">
        <v>41320</v>
      </c>
      <c r="E246" s="125">
        <v>0</v>
      </c>
      <c r="F246" s="120">
        <f t="shared" si="14"/>
        <v>41361484.25</v>
      </c>
      <c r="G246" s="108">
        <f t="shared" si="15"/>
        <v>41361484.25</v>
      </c>
    </row>
    <row r="247" spans="1:7" s="121" customFormat="1" x14ac:dyDescent="0.25">
      <c r="A247" s="122">
        <v>44992</v>
      </c>
      <c r="B247" s="117" t="s">
        <v>295</v>
      </c>
      <c r="C247" s="123" t="s">
        <v>86</v>
      </c>
      <c r="D247" s="124">
        <v>20780</v>
      </c>
      <c r="E247" s="125">
        <v>0</v>
      </c>
      <c r="F247" s="120">
        <f t="shared" si="14"/>
        <v>41382264.25</v>
      </c>
      <c r="G247" s="108">
        <f t="shared" si="15"/>
        <v>41382264.25</v>
      </c>
    </row>
    <row r="248" spans="1:7" s="121" customFormat="1" x14ac:dyDescent="0.25">
      <c r="A248" s="122">
        <v>44992</v>
      </c>
      <c r="B248" s="117" t="s">
        <v>296</v>
      </c>
      <c r="C248" s="123" t="s">
        <v>86</v>
      </c>
      <c r="D248" s="124">
        <v>30320</v>
      </c>
      <c r="E248" s="125">
        <v>0</v>
      </c>
      <c r="F248" s="120">
        <f t="shared" si="14"/>
        <v>41412584.25</v>
      </c>
      <c r="G248" s="108">
        <f t="shared" si="15"/>
        <v>41412584.25</v>
      </c>
    </row>
    <row r="249" spans="1:7" s="121" customFormat="1" x14ac:dyDescent="0.25">
      <c r="A249" s="122">
        <v>44992</v>
      </c>
      <c r="B249" s="117" t="s">
        <v>297</v>
      </c>
      <c r="C249" s="123" t="s">
        <v>86</v>
      </c>
      <c r="D249" s="124">
        <v>36320</v>
      </c>
      <c r="E249" s="125">
        <v>0</v>
      </c>
      <c r="F249" s="120">
        <f t="shared" si="14"/>
        <v>41448904.25</v>
      </c>
      <c r="G249" s="108">
        <f t="shared" si="15"/>
        <v>41448904.25</v>
      </c>
    </row>
    <row r="250" spans="1:7" s="121" customFormat="1" x14ac:dyDescent="0.25">
      <c r="A250" s="122">
        <v>44992</v>
      </c>
      <c r="B250" s="117" t="s">
        <v>298</v>
      </c>
      <c r="C250" s="123" t="s">
        <v>86</v>
      </c>
      <c r="D250" s="125">
        <v>800</v>
      </c>
      <c r="E250" s="125">
        <v>0</v>
      </c>
      <c r="F250" s="120">
        <f t="shared" si="14"/>
        <v>41449704.25</v>
      </c>
      <c r="G250" s="108">
        <f t="shared" si="15"/>
        <v>41449704.25</v>
      </c>
    </row>
    <row r="251" spans="1:7" s="121" customFormat="1" x14ac:dyDescent="0.25">
      <c r="A251" s="122">
        <v>44992</v>
      </c>
      <c r="B251" s="117" t="s">
        <v>299</v>
      </c>
      <c r="C251" s="123" t="s">
        <v>86</v>
      </c>
      <c r="D251" s="125">
        <v>80</v>
      </c>
      <c r="E251" s="125">
        <v>0</v>
      </c>
      <c r="F251" s="120">
        <f t="shared" si="14"/>
        <v>41449784.25</v>
      </c>
      <c r="G251" s="108">
        <f t="shared" si="15"/>
        <v>41449784.25</v>
      </c>
    </row>
    <row r="252" spans="1:7" s="121" customFormat="1" x14ac:dyDescent="0.25">
      <c r="A252" s="122">
        <v>44992</v>
      </c>
      <c r="B252" s="117" t="s">
        <v>300</v>
      </c>
      <c r="C252" s="123" t="s">
        <v>86</v>
      </c>
      <c r="D252" s="124">
        <v>39160</v>
      </c>
      <c r="E252" s="125">
        <v>0</v>
      </c>
      <c r="F252" s="120">
        <f t="shared" si="14"/>
        <v>41488944.25</v>
      </c>
      <c r="G252" s="108">
        <f t="shared" si="15"/>
        <v>41488944.25</v>
      </c>
    </row>
    <row r="253" spans="1:7" s="121" customFormat="1" x14ac:dyDescent="0.25">
      <c r="A253" s="122">
        <v>44992</v>
      </c>
      <c r="B253" s="117" t="s">
        <v>301</v>
      </c>
      <c r="C253" s="123" t="s">
        <v>86</v>
      </c>
      <c r="D253" s="124">
        <v>6800</v>
      </c>
      <c r="E253" s="125">
        <v>0</v>
      </c>
      <c r="F253" s="120">
        <f t="shared" si="14"/>
        <v>41495744.25</v>
      </c>
      <c r="G253" s="108">
        <f t="shared" si="15"/>
        <v>41495744.25</v>
      </c>
    </row>
    <row r="254" spans="1:7" s="101" customFormat="1" x14ac:dyDescent="0.25">
      <c r="A254" s="116">
        <v>44992</v>
      </c>
      <c r="B254" s="117" t="s">
        <v>302</v>
      </c>
      <c r="C254" s="117" t="s">
        <v>116</v>
      </c>
      <c r="D254" s="118">
        <v>700</v>
      </c>
      <c r="E254" s="118">
        <v>0</v>
      </c>
      <c r="F254" s="120">
        <f t="shared" si="14"/>
        <v>41496444.25</v>
      </c>
      <c r="G254" s="108">
        <f t="shared" si="15"/>
        <v>41496444.25</v>
      </c>
    </row>
    <row r="255" spans="1:7" s="101" customFormat="1" x14ac:dyDescent="0.25">
      <c r="A255" s="116">
        <v>44993</v>
      </c>
      <c r="B255" s="117" t="s">
        <v>303</v>
      </c>
      <c r="C255" s="117" t="s">
        <v>304</v>
      </c>
      <c r="D255" s="118">
        <v>0</v>
      </c>
      <c r="E255" s="119">
        <v>17126.099999999999</v>
      </c>
      <c r="F255" s="120">
        <f t="shared" si="14"/>
        <v>41479318.149999999</v>
      </c>
      <c r="G255" s="108">
        <f t="shared" si="15"/>
        <v>41479318.149999999</v>
      </c>
    </row>
    <row r="256" spans="1:7" s="101" customFormat="1" x14ac:dyDescent="0.25">
      <c r="A256" s="116">
        <v>44993</v>
      </c>
      <c r="B256" s="117" t="s">
        <v>305</v>
      </c>
      <c r="C256" s="117" t="s">
        <v>306</v>
      </c>
      <c r="D256" s="118">
        <v>0</v>
      </c>
      <c r="E256" s="119">
        <v>15000</v>
      </c>
      <c r="F256" s="120">
        <f t="shared" si="14"/>
        <v>41464318.149999999</v>
      </c>
      <c r="G256" s="108">
        <f t="shared" si="15"/>
        <v>41464318.149999999</v>
      </c>
    </row>
    <row r="257" spans="1:7" s="101" customFormat="1" x14ac:dyDescent="0.25">
      <c r="A257" s="116">
        <v>44993</v>
      </c>
      <c r="B257" s="117" t="s">
        <v>307</v>
      </c>
      <c r="C257" s="117" t="s">
        <v>308</v>
      </c>
      <c r="D257" s="118">
        <v>0</v>
      </c>
      <c r="E257" s="119">
        <v>15000</v>
      </c>
      <c r="F257" s="120">
        <f t="shared" si="14"/>
        <v>41449318.149999999</v>
      </c>
      <c r="G257" s="108">
        <f t="shared" si="15"/>
        <v>41449318.149999999</v>
      </c>
    </row>
    <row r="258" spans="1:7" s="101" customFormat="1" x14ac:dyDescent="0.25">
      <c r="A258" s="116">
        <v>44993</v>
      </c>
      <c r="B258" s="117" t="s">
        <v>309</v>
      </c>
      <c r="C258" s="117" t="s">
        <v>310</v>
      </c>
      <c r="D258" s="118">
        <v>0</v>
      </c>
      <c r="E258" s="119">
        <v>8000</v>
      </c>
      <c r="F258" s="120">
        <f t="shared" si="14"/>
        <v>41441318.149999999</v>
      </c>
      <c r="G258" s="108">
        <f t="shared" si="15"/>
        <v>41441318.149999999</v>
      </c>
    </row>
    <row r="259" spans="1:7" s="101" customFormat="1" x14ac:dyDescent="0.25">
      <c r="A259" s="116">
        <v>44993</v>
      </c>
      <c r="B259" s="117" t="s">
        <v>311</v>
      </c>
      <c r="C259" s="117" t="s">
        <v>312</v>
      </c>
      <c r="D259" s="118">
        <v>0</v>
      </c>
      <c r="E259" s="119">
        <v>15000</v>
      </c>
      <c r="F259" s="120">
        <f t="shared" si="14"/>
        <v>41426318.149999999</v>
      </c>
      <c r="G259" s="108">
        <f t="shared" si="15"/>
        <v>41426318.149999999</v>
      </c>
    </row>
    <row r="260" spans="1:7" s="101" customFormat="1" x14ac:dyDescent="0.25">
      <c r="A260" s="116">
        <v>44993</v>
      </c>
      <c r="B260" s="117" t="s">
        <v>313</v>
      </c>
      <c r="C260" s="117" t="s">
        <v>314</v>
      </c>
      <c r="D260" s="118">
        <v>0</v>
      </c>
      <c r="E260" s="119">
        <v>10000</v>
      </c>
      <c r="F260" s="120">
        <f t="shared" si="14"/>
        <v>41416318.149999999</v>
      </c>
      <c r="G260" s="108">
        <f t="shared" si="15"/>
        <v>41416318.149999999</v>
      </c>
    </row>
    <row r="261" spans="1:7" s="101" customFormat="1" x14ac:dyDescent="0.25">
      <c r="A261" s="116">
        <v>44993</v>
      </c>
      <c r="B261" s="117" t="s">
        <v>315</v>
      </c>
      <c r="C261" s="117" t="s">
        <v>316</v>
      </c>
      <c r="D261" s="118">
        <v>0</v>
      </c>
      <c r="E261" s="119">
        <v>10000</v>
      </c>
      <c r="F261" s="120">
        <f t="shared" si="14"/>
        <v>41406318.149999999</v>
      </c>
      <c r="G261" s="108">
        <f t="shared" si="15"/>
        <v>41406318.149999999</v>
      </c>
    </row>
    <row r="262" spans="1:7" s="101" customFormat="1" x14ac:dyDescent="0.25">
      <c r="A262" s="116">
        <v>44993</v>
      </c>
      <c r="B262" s="117" t="s">
        <v>317</v>
      </c>
      <c r="C262" s="117" t="s">
        <v>318</v>
      </c>
      <c r="D262" s="118">
        <v>0</v>
      </c>
      <c r="E262" s="119">
        <v>15000</v>
      </c>
      <c r="F262" s="120">
        <f>+F261+D262-E262</f>
        <v>41391318.149999999</v>
      </c>
      <c r="G262" s="108">
        <f t="shared" si="15"/>
        <v>41391318.149999999</v>
      </c>
    </row>
    <row r="263" spans="1:7" s="101" customFormat="1" x14ac:dyDescent="0.25">
      <c r="A263" s="116">
        <v>44993</v>
      </c>
      <c r="B263" s="117" t="s">
        <v>319</v>
      </c>
      <c r="C263" s="117" t="s">
        <v>320</v>
      </c>
      <c r="D263" s="118">
        <v>0</v>
      </c>
      <c r="E263" s="119">
        <v>7000</v>
      </c>
      <c r="F263" s="120">
        <f t="shared" si="14"/>
        <v>41384318.149999999</v>
      </c>
      <c r="G263" s="108">
        <f t="shared" si="15"/>
        <v>41384318.149999999</v>
      </c>
    </row>
    <row r="264" spans="1:7" s="101" customFormat="1" x14ac:dyDescent="0.25">
      <c r="A264" s="116">
        <v>44993</v>
      </c>
      <c r="B264" s="117" t="s">
        <v>321</v>
      </c>
      <c r="C264" s="117" t="s">
        <v>322</v>
      </c>
      <c r="D264" s="118">
        <v>0</v>
      </c>
      <c r="E264" s="119">
        <v>10000</v>
      </c>
      <c r="F264" s="120">
        <f t="shared" si="14"/>
        <v>41374318.149999999</v>
      </c>
      <c r="G264" s="108">
        <f t="shared" si="15"/>
        <v>41374318.149999999</v>
      </c>
    </row>
    <row r="265" spans="1:7" s="101" customFormat="1" x14ac:dyDescent="0.25">
      <c r="A265" s="116">
        <v>44993</v>
      </c>
      <c r="B265" s="117" t="s">
        <v>323</v>
      </c>
      <c r="C265" s="117" t="s">
        <v>324</v>
      </c>
      <c r="D265" s="118">
        <v>0</v>
      </c>
      <c r="E265" s="119">
        <v>4000</v>
      </c>
      <c r="F265" s="120">
        <f t="shared" si="14"/>
        <v>41370318.149999999</v>
      </c>
      <c r="G265" s="108">
        <f t="shared" si="15"/>
        <v>41370318.149999999</v>
      </c>
    </row>
    <row r="266" spans="1:7" s="101" customFormat="1" x14ac:dyDescent="0.25">
      <c r="A266" s="116">
        <v>44993</v>
      </c>
      <c r="B266" s="117" t="s">
        <v>325</v>
      </c>
      <c r="C266" s="117" t="s">
        <v>326</v>
      </c>
      <c r="D266" s="118">
        <v>0</v>
      </c>
      <c r="E266" s="119">
        <v>3000</v>
      </c>
      <c r="F266" s="120">
        <f t="shared" si="14"/>
        <v>41367318.149999999</v>
      </c>
      <c r="G266" s="108">
        <f t="shared" si="15"/>
        <v>41367318.149999999</v>
      </c>
    </row>
    <row r="267" spans="1:7" s="101" customFormat="1" x14ac:dyDescent="0.25">
      <c r="A267" s="116">
        <v>44993</v>
      </c>
      <c r="B267" s="117" t="s">
        <v>327</v>
      </c>
      <c r="C267" s="117" t="s">
        <v>328</v>
      </c>
      <c r="D267" s="118">
        <v>0</v>
      </c>
      <c r="E267" s="119">
        <v>7000</v>
      </c>
      <c r="F267" s="120">
        <f t="shared" si="14"/>
        <v>41360318.149999999</v>
      </c>
      <c r="G267" s="108">
        <f t="shared" si="15"/>
        <v>41360318.149999999</v>
      </c>
    </row>
    <row r="268" spans="1:7" s="101" customFormat="1" x14ac:dyDescent="0.25">
      <c r="A268" s="116">
        <v>44993</v>
      </c>
      <c r="B268" s="117" t="s">
        <v>329</v>
      </c>
      <c r="C268" s="117" t="s">
        <v>330</v>
      </c>
      <c r="D268" s="118">
        <v>0</v>
      </c>
      <c r="E268" s="119">
        <v>5000</v>
      </c>
      <c r="F268" s="120">
        <f t="shared" si="14"/>
        <v>41355318.149999999</v>
      </c>
      <c r="G268" s="108">
        <f t="shared" si="15"/>
        <v>41355318.149999999</v>
      </c>
    </row>
    <row r="269" spans="1:7" s="101" customFormat="1" x14ac:dyDescent="0.25">
      <c r="A269" s="116">
        <v>44993</v>
      </c>
      <c r="B269" s="117" t="s">
        <v>331</v>
      </c>
      <c r="C269" s="117" t="s">
        <v>332</v>
      </c>
      <c r="D269" s="118">
        <v>0</v>
      </c>
      <c r="E269" s="119">
        <v>15000</v>
      </c>
      <c r="F269" s="120">
        <f t="shared" si="14"/>
        <v>41340318.149999999</v>
      </c>
      <c r="G269" s="108">
        <f t="shared" si="15"/>
        <v>41340318.149999999</v>
      </c>
    </row>
    <row r="270" spans="1:7" s="101" customFormat="1" x14ac:dyDescent="0.25">
      <c r="A270" s="116">
        <v>44993</v>
      </c>
      <c r="B270" s="117" t="s">
        <v>333</v>
      </c>
      <c r="C270" s="117" t="s">
        <v>334</v>
      </c>
      <c r="D270" s="118">
        <v>0</v>
      </c>
      <c r="E270" s="119">
        <v>15000</v>
      </c>
      <c r="F270" s="120">
        <f t="shared" si="14"/>
        <v>41325318.149999999</v>
      </c>
      <c r="G270" s="108">
        <f t="shared" si="15"/>
        <v>41325318.149999999</v>
      </c>
    </row>
    <row r="271" spans="1:7" s="101" customFormat="1" x14ac:dyDescent="0.25">
      <c r="A271" s="116">
        <v>44993</v>
      </c>
      <c r="B271" s="117" t="s">
        <v>335</v>
      </c>
      <c r="C271" s="117" t="s">
        <v>336</v>
      </c>
      <c r="D271" s="118">
        <v>0</v>
      </c>
      <c r="E271" s="119">
        <v>5000</v>
      </c>
      <c r="F271" s="120">
        <f t="shared" si="14"/>
        <v>41320318.149999999</v>
      </c>
      <c r="G271" s="108">
        <f t="shared" si="15"/>
        <v>41320318.149999999</v>
      </c>
    </row>
    <row r="272" spans="1:7" s="101" customFormat="1" x14ac:dyDescent="0.25">
      <c r="A272" s="116">
        <v>44993</v>
      </c>
      <c r="B272" s="117" t="s">
        <v>337</v>
      </c>
      <c r="C272" s="117" t="s">
        <v>338</v>
      </c>
      <c r="D272" s="118">
        <v>0</v>
      </c>
      <c r="E272" s="119">
        <v>4000</v>
      </c>
      <c r="F272" s="120">
        <f t="shared" si="14"/>
        <v>41316318.149999999</v>
      </c>
      <c r="G272" s="108">
        <f t="shared" si="15"/>
        <v>41316318.149999999</v>
      </c>
    </row>
    <row r="273" spans="1:7" s="101" customFormat="1" x14ac:dyDescent="0.25">
      <c r="A273" s="116">
        <v>44993</v>
      </c>
      <c r="B273" s="117" t="s">
        <v>339</v>
      </c>
      <c r="C273" s="117" t="s">
        <v>340</v>
      </c>
      <c r="D273" s="118">
        <v>0</v>
      </c>
      <c r="E273" s="119">
        <v>5000</v>
      </c>
      <c r="F273" s="120">
        <f t="shared" si="14"/>
        <v>41311318.149999999</v>
      </c>
      <c r="G273" s="108">
        <f t="shared" si="15"/>
        <v>41311318.149999999</v>
      </c>
    </row>
    <row r="274" spans="1:7" s="101" customFormat="1" x14ac:dyDescent="0.25">
      <c r="A274" s="116">
        <v>44993</v>
      </c>
      <c r="B274" s="117" t="s">
        <v>341</v>
      </c>
      <c r="C274" s="117" t="s">
        <v>342</v>
      </c>
      <c r="D274" s="118">
        <v>0</v>
      </c>
      <c r="E274" s="119">
        <v>12000</v>
      </c>
      <c r="F274" s="120">
        <f t="shared" si="14"/>
        <v>41299318.149999999</v>
      </c>
      <c r="G274" s="108">
        <f t="shared" si="15"/>
        <v>41299318.149999999</v>
      </c>
    </row>
    <row r="275" spans="1:7" s="101" customFormat="1" x14ac:dyDescent="0.25">
      <c r="A275" s="116">
        <v>44993</v>
      </c>
      <c r="B275" s="117" t="s">
        <v>343</v>
      </c>
      <c r="C275" s="117" t="s">
        <v>344</v>
      </c>
      <c r="D275" s="118">
        <v>0</v>
      </c>
      <c r="E275" s="119">
        <v>10000</v>
      </c>
      <c r="F275" s="120">
        <f t="shared" si="14"/>
        <v>41289318.149999999</v>
      </c>
      <c r="G275" s="108">
        <f t="shared" si="15"/>
        <v>41289318.149999999</v>
      </c>
    </row>
    <row r="276" spans="1:7" s="101" customFormat="1" x14ac:dyDescent="0.25">
      <c r="A276" s="116">
        <v>44993</v>
      </c>
      <c r="B276" s="117" t="s">
        <v>345</v>
      </c>
      <c r="C276" s="117" t="s">
        <v>346</v>
      </c>
      <c r="D276" s="118">
        <v>0</v>
      </c>
      <c r="E276" s="119">
        <v>5000</v>
      </c>
      <c r="F276" s="120">
        <f t="shared" si="14"/>
        <v>41284318.149999999</v>
      </c>
      <c r="G276" s="108">
        <f t="shared" si="15"/>
        <v>41284318.149999999</v>
      </c>
    </row>
    <row r="277" spans="1:7" s="101" customFormat="1" x14ac:dyDescent="0.25">
      <c r="A277" s="116">
        <v>44993</v>
      </c>
      <c r="B277" s="117" t="s">
        <v>347</v>
      </c>
      <c r="C277" s="117" t="s">
        <v>348</v>
      </c>
      <c r="D277" s="118">
        <v>0</v>
      </c>
      <c r="E277" s="119">
        <v>5000</v>
      </c>
      <c r="F277" s="120">
        <f t="shared" si="14"/>
        <v>41279318.149999999</v>
      </c>
      <c r="G277" s="108">
        <f t="shared" si="15"/>
        <v>41279318.149999999</v>
      </c>
    </row>
    <row r="278" spans="1:7" s="101" customFormat="1" x14ac:dyDescent="0.25">
      <c r="A278" s="116">
        <v>44993</v>
      </c>
      <c r="B278" s="117" t="s">
        <v>349</v>
      </c>
      <c r="C278" s="117" t="s">
        <v>350</v>
      </c>
      <c r="D278" s="118">
        <v>0</v>
      </c>
      <c r="E278" s="119">
        <v>10000</v>
      </c>
      <c r="F278" s="120">
        <f t="shared" si="14"/>
        <v>41269318.149999999</v>
      </c>
      <c r="G278" s="108">
        <f t="shared" si="15"/>
        <v>41269318.149999999</v>
      </c>
    </row>
    <row r="279" spans="1:7" s="101" customFormat="1" x14ac:dyDescent="0.25">
      <c r="A279" s="116">
        <v>44993</v>
      </c>
      <c r="B279" s="117" t="s">
        <v>351</v>
      </c>
      <c r="C279" s="117" t="s">
        <v>352</v>
      </c>
      <c r="D279" s="118">
        <v>0</v>
      </c>
      <c r="E279" s="119">
        <v>5000</v>
      </c>
      <c r="F279" s="120">
        <f t="shared" si="14"/>
        <v>41264318.149999999</v>
      </c>
      <c r="G279" s="108">
        <f t="shared" si="15"/>
        <v>41264318.149999999</v>
      </c>
    </row>
    <row r="280" spans="1:7" s="101" customFormat="1" x14ac:dyDescent="0.25">
      <c r="A280" s="116">
        <v>44993</v>
      </c>
      <c r="B280" s="117" t="s">
        <v>353</v>
      </c>
      <c r="C280" s="117" t="s">
        <v>354</v>
      </c>
      <c r="D280" s="118">
        <v>0</v>
      </c>
      <c r="E280" s="119">
        <v>5000</v>
      </c>
      <c r="F280" s="120">
        <f t="shared" si="14"/>
        <v>41259318.149999999</v>
      </c>
      <c r="G280" s="108">
        <f t="shared" si="15"/>
        <v>41259318.149999999</v>
      </c>
    </row>
    <row r="281" spans="1:7" x14ac:dyDescent="0.25">
      <c r="A281" s="52"/>
      <c r="B281" s="22"/>
      <c r="C281" s="22"/>
      <c r="D281" s="53"/>
      <c r="E281" s="54"/>
      <c r="F281" s="50"/>
      <c r="G281" s="35"/>
    </row>
    <row r="282" spans="1:7" x14ac:dyDescent="0.25">
      <c r="A282" s="52"/>
      <c r="B282" s="22"/>
      <c r="C282" s="22"/>
      <c r="D282" s="53"/>
      <c r="E282" s="54"/>
      <c r="F282" s="50"/>
      <c r="G282" s="35"/>
    </row>
    <row r="283" spans="1:7" x14ac:dyDescent="0.25">
      <c r="A283" s="52"/>
      <c r="B283" s="22"/>
      <c r="C283" s="22"/>
      <c r="D283" s="53"/>
      <c r="E283" s="54"/>
      <c r="F283" s="50"/>
      <c r="G283" s="35"/>
    </row>
    <row r="284" spans="1:7" x14ac:dyDescent="0.25">
      <c r="A284" s="52"/>
      <c r="B284" s="22"/>
      <c r="C284" s="22"/>
      <c r="D284" s="53"/>
      <c r="E284" s="54"/>
      <c r="F284" s="50"/>
      <c r="G284" s="35"/>
    </row>
    <row r="285" spans="1:7" s="101" customFormat="1" x14ac:dyDescent="0.25">
      <c r="A285" s="116">
        <v>44993</v>
      </c>
      <c r="B285" s="117" t="s">
        <v>355</v>
      </c>
      <c r="C285" s="117" t="s">
        <v>356</v>
      </c>
      <c r="D285" s="118">
        <v>0</v>
      </c>
      <c r="E285" s="119">
        <v>15000</v>
      </c>
      <c r="F285" s="120">
        <f>+F280+D285-E285</f>
        <v>41244318.149999999</v>
      </c>
      <c r="G285" s="108">
        <f>+G280+D285-E285</f>
        <v>41244318.149999999</v>
      </c>
    </row>
    <row r="286" spans="1:7" s="101" customFormat="1" x14ac:dyDescent="0.25">
      <c r="A286" s="116">
        <v>44993</v>
      </c>
      <c r="B286" s="117" t="s">
        <v>357</v>
      </c>
      <c r="C286" s="117" t="s">
        <v>358</v>
      </c>
      <c r="D286" s="118">
        <v>0</v>
      </c>
      <c r="E286" s="119">
        <v>10000</v>
      </c>
      <c r="F286" s="120">
        <f t="shared" si="14"/>
        <v>41234318.149999999</v>
      </c>
      <c r="G286" s="108">
        <f t="shared" si="15"/>
        <v>41234318.149999999</v>
      </c>
    </row>
    <row r="287" spans="1:7" s="101" customFormat="1" x14ac:dyDescent="0.25">
      <c r="A287" s="116">
        <v>44993</v>
      </c>
      <c r="B287" s="117" t="s">
        <v>359</v>
      </c>
      <c r="C287" s="117" t="s">
        <v>360</v>
      </c>
      <c r="D287" s="118">
        <v>0</v>
      </c>
      <c r="E287" s="119">
        <v>5000</v>
      </c>
      <c r="F287" s="120">
        <f t="shared" si="14"/>
        <v>41229318.149999999</v>
      </c>
      <c r="G287" s="108">
        <f t="shared" si="15"/>
        <v>41229318.149999999</v>
      </c>
    </row>
    <row r="288" spans="1:7" s="101" customFormat="1" x14ac:dyDescent="0.25">
      <c r="A288" s="116">
        <v>44993</v>
      </c>
      <c r="B288" s="117" t="s">
        <v>361</v>
      </c>
      <c r="C288" s="117" t="s">
        <v>362</v>
      </c>
      <c r="D288" s="118">
        <v>0</v>
      </c>
      <c r="E288" s="119">
        <v>15000</v>
      </c>
      <c r="F288" s="120">
        <f t="shared" si="14"/>
        <v>41214318.149999999</v>
      </c>
      <c r="G288" s="108">
        <f t="shared" si="15"/>
        <v>41214318.149999999</v>
      </c>
    </row>
    <row r="289" spans="1:7" s="101" customFormat="1" x14ac:dyDescent="0.25">
      <c r="A289" s="116">
        <v>44993</v>
      </c>
      <c r="B289" s="117" t="s">
        <v>363</v>
      </c>
      <c r="C289" s="117" t="s">
        <v>364</v>
      </c>
      <c r="D289" s="118">
        <v>0</v>
      </c>
      <c r="E289" s="119">
        <v>13000</v>
      </c>
      <c r="F289" s="120">
        <f t="shared" si="14"/>
        <v>41201318.149999999</v>
      </c>
      <c r="G289" s="108">
        <f t="shared" si="15"/>
        <v>41201318.149999999</v>
      </c>
    </row>
    <row r="290" spans="1:7" s="101" customFormat="1" x14ac:dyDescent="0.25">
      <c r="A290" s="116">
        <v>44993</v>
      </c>
      <c r="B290" s="117" t="s">
        <v>365</v>
      </c>
      <c r="C290" s="117" t="s">
        <v>366</v>
      </c>
      <c r="D290" s="118">
        <v>0</v>
      </c>
      <c r="E290" s="119">
        <v>15000</v>
      </c>
      <c r="F290" s="120">
        <f t="shared" si="14"/>
        <v>41186318.149999999</v>
      </c>
      <c r="G290" s="108">
        <f t="shared" si="15"/>
        <v>41186318.149999999</v>
      </c>
    </row>
    <row r="291" spans="1:7" s="101" customFormat="1" x14ac:dyDescent="0.25">
      <c r="A291" s="116">
        <v>44993</v>
      </c>
      <c r="B291" s="117" t="s">
        <v>367</v>
      </c>
      <c r="C291" s="117" t="s">
        <v>368</v>
      </c>
      <c r="D291" s="118">
        <v>0</v>
      </c>
      <c r="E291" s="119">
        <v>12000</v>
      </c>
      <c r="F291" s="120">
        <f t="shared" si="14"/>
        <v>41174318.149999999</v>
      </c>
      <c r="G291" s="108">
        <f t="shared" si="15"/>
        <v>41174318.149999999</v>
      </c>
    </row>
    <row r="292" spans="1:7" s="101" customFormat="1" x14ac:dyDescent="0.25">
      <c r="A292" s="116">
        <v>44993</v>
      </c>
      <c r="B292" s="117" t="s">
        <v>369</v>
      </c>
      <c r="C292" s="117" t="s">
        <v>370</v>
      </c>
      <c r="D292" s="118">
        <v>0</v>
      </c>
      <c r="E292" s="119">
        <v>10000</v>
      </c>
      <c r="F292" s="120">
        <f t="shared" si="14"/>
        <v>41164318.149999999</v>
      </c>
      <c r="G292" s="108">
        <f t="shared" si="15"/>
        <v>41164318.149999999</v>
      </c>
    </row>
    <row r="293" spans="1:7" s="101" customFormat="1" x14ac:dyDescent="0.25">
      <c r="A293" s="116">
        <v>44993</v>
      </c>
      <c r="B293" s="117" t="s">
        <v>371</v>
      </c>
      <c r="C293" s="117" t="s">
        <v>372</v>
      </c>
      <c r="D293" s="118">
        <v>0</v>
      </c>
      <c r="E293" s="119">
        <v>10000</v>
      </c>
      <c r="F293" s="120">
        <f t="shared" si="14"/>
        <v>41154318.149999999</v>
      </c>
      <c r="G293" s="108">
        <f t="shared" si="15"/>
        <v>41154318.149999999</v>
      </c>
    </row>
    <row r="294" spans="1:7" s="101" customFormat="1" x14ac:dyDescent="0.25">
      <c r="A294" s="116">
        <v>44993</v>
      </c>
      <c r="B294" s="117" t="s">
        <v>373</v>
      </c>
      <c r="C294" s="117" t="s">
        <v>374</v>
      </c>
      <c r="D294" s="118">
        <v>0</v>
      </c>
      <c r="E294" s="119">
        <v>10000</v>
      </c>
      <c r="F294" s="120">
        <f t="shared" si="14"/>
        <v>41144318.149999999</v>
      </c>
      <c r="G294" s="108">
        <f t="shared" si="15"/>
        <v>41144318.149999999</v>
      </c>
    </row>
    <row r="295" spans="1:7" s="101" customFormat="1" x14ac:dyDescent="0.25">
      <c r="A295" s="116">
        <v>44993</v>
      </c>
      <c r="B295" s="117" t="s">
        <v>375</v>
      </c>
      <c r="C295" s="117" t="s">
        <v>376</v>
      </c>
      <c r="D295" s="118">
        <v>0</v>
      </c>
      <c r="E295" s="119">
        <v>5000</v>
      </c>
      <c r="F295" s="120">
        <f t="shared" si="14"/>
        <v>41139318.149999999</v>
      </c>
      <c r="G295" s="108">
        <f t="shared" si="15"/>
        <v>41139318.149999999</v>
      </c>
    </row>
    <row r="296" spans="1:7" s="101" customFormat="1" x14ac:dyDescent="0.25">
      <c r="A296" s="116">
        <v>44993</v>
      </c>
      <c r="B296" s="117" t="s">
        <v>377</v>
      </c>
      <c r="C296" s="117" t="s">
        <v>378</v>
      </c>
      <c r="D296" s="118">
        <v>0</v>
      </c>
      <c r="E296" s="119">
        <v>10000</v>
      </c>
      <c r="F296" s="120">
        <f t="shared" si="14"/>
        <v>41129318.149999999</v>
      </c>
      <c r="G296" s="108">
        <f t="shared" si="15"/>
        <v>41129318.149999999</v>
      </c>
    </row>
    <row r="297" spans="1:7" s="101" customFormat="1" x14ac:dyDescent="0.25">
      <c r="A297" s="116">
        <v>44993</v>
      </c>
      <c r="B297" s="117" t="s">
        <v>379</v>
      </c>
      <c r="C297" s="117" t="s">
        <v>380</v>
      </c>
      <c r="D297" s="118">
        <v>0</v>
      </c>
      <c r="E297" s="119">
        <v>5000</v>
      </c>
      <c r="F297" s="120">
        <f t="shared" si="14"/>
        <v>41124318.149999999</v>
      </c>
      <c r="G297" s="108">
        <f t="shared" si="15"/>
        <v>41124318.149999999</v>
      </c>
    </row>
    <row r="298" spans="1:7" s="101" customFormat="1" x14ac:dyDescent="0.25">
      <c r="A298" s="116">
        <v>44993</v>
      </c>
      <c r="B298" s="117" t="s">
        <v>381</v>
      </c>
      <c r="C298" s="117" t="s">
        <v>382</v>
      </c>
      <c r="D298" s="118">
        <v>0</v>
      </c>
      <c r="E298" s="119">
        <v>15000</v>
      </c>
      <c r="F298" s="120">
        <f t="shared" si="14"/>
        <v>41109318.149999999</v>
      </c>
      <c r="G298" s="108">
        <f t="shared" si="15"/>
        <v>41109318.149999999</v>
      </c>
    </row>
    <row r="299" spans="1:7" s="101" customFormat="1" x14ac:dyDescent="0.25">
      <c r="A299" s="116">
        <v>44993</v>
      </c>
      <c r="B299" s="117" t="s">
        <v>383</v>
      </c>
      <c r="C299" s="117" t="s">
        <v>384</v>
      </c>
      <c r="D299" s="118">
        <v>0</v>
      </c>
      <c r="E299" s="119">
        <v>5000</v>
      </c>
      <c r="F299" s="120">
        <f>+F298+D299-E299</f>
        <v>41104318.149999999</v>
      </c>
      <c r="G299" s="108">
        <f t="shared" si="15"/>
        <v>41104318.149999999</v>
      </c>
    </row>
    <row r="300" spans="1:7" s="101" customFormat="1" x14ac:dyDescent="0.25">
      <c r="A300" s="116">
        <v>44993</v>
      </c>
      <c r="B300" s="117" t="s">
        <v>385</v>
      </c>
      <c r="C300" s="117" t="s">
        <v>386</v>
      </c>
      <c r="D300" s="118">
        <v>0</v>
      </c>
      <c r="E300" s="119">
        <v>10000</v>
      </c>
      <c r="F300" s="120">
        <f t="shared" si="14"/>
        <v>41094318.149999999</v>
      </c>
      <c r="G300" s="108">
        <f t="shared" si="15"/>
        <v>41094318.149999999</v>
      </c>
    </row>
    <row r="301" spans="1:7" s="101" customFormat="1" x14ac:dyDescent="0.25">
      <c r="A301" s="116">
        <v>44993</v>
      </c>
      <c r="B301" s="117" t="s">
        <v>387</v>
      </c>
      <c r="C301" s="117" t="s">
        <v>388</v>
      </c>
      <c r="D301" s="118">
        <v>0</v>
      </c>
      <c r="E301" s="119">
        <v>10000</v>
      </c>
      <c r="F301" s="120">
        <f t="shared" si="14"/>
        <v>41084318.149999999</v>
      </c>
      <c r="G301" s="108">
        <f t="shared" si="15"/>
        <v>41084318.149999999</v>
      </c>
    </row>
    <row r="302" spans="1:7" s="101" customFormat="1" x14ac:dyDescent="0.25">
      <c r="A302" s="116">
        <v>44993</v>
      </c>
      <c r="B302" s="117" t="s">
        <v>389</v>
      </c>
      <c r="C302" s="117" t="s">
        <v>390</v>
      </c>
      <c r="D302" s="118">
        <v>0</v>
      </c>
      <c r="E302" s="119">
        <v>8000</v>
      </c>
      <c r="F302" s="120">
        <f t="shared" si="14"/>
        <v>41076318.149999999</v>
      </c>
      <c r="G302" s="108">
        <f t="shared" si="15"/>
        <v>41076318.149999999</v>
      </c>
    </row>
    <row r="303" spans="1:7" s="101" customFormat="1" x14ac:dyDescent="0.25">
      <c r="A303" s="116">
        <v>44993</v>
      </c>
      <c r="B303" s="117" t="s">
        <v>391</v>
      </c>
      <c r="C303" s="117" t="s">
        <v>392</v>
      </c>
      <c r="D303" s="118">
        <v>0</v>
      </c>
      <c r="E303" s="119">
        <v>15000</v>
      </c>
      <c r="F303" s="120">
        <f>+F302+D303-E303</f>
        <v>41061318.149999999</v>
      </c>
      <c r="G303" s="108">
        <f t="shared" ref="G303:G370" si="16">+G302+D303-E303</f>
        <v>41061318.149999999</v>
      </c>
    </row>
    <row r="304" spans="1:7" s="101" customFormat="1" x14ac:dyDescent="0.25">
      <c r="A304" s="116">
        <v>44993</v>
      </c>
      <c r="B304" s="117" t="s">
        <v>393</v>
      </c>
      <c r="C304" s="117" t="s">
        <v>394</v>
      </c>
      <c r="D304" s="118">
        <v>0</v>
      </c>
      <c r="E304" s="119">
        <v>10000</v>
      </c>
      <c r="F304" s="120">
        <f t="shared" ref="F304:F370" si="17">+F303+D304-E304</f>
        <v>41051318.149999999</v>
      </c>
      <c r="G304" s="108">
        <f t="shared" si="16"/>
        <v>41051318.149999999</v>
      </c>
    </row>
    <row r="305" spans="1:7" s="101" customFormat="1" x14ac:dyDescent="0.25">
      <c r="A305" s="116">
        <v>44993</v>
      </c>
      <c r="B305" s="117" t="s">
        <v>395</v>
      </c>
      <c r="C305" s="117" t="s">
        <v>396</v>
      </c>
      <c r="D305" s="118">
        <v>0</v>
      </c>
      <c r="E305" s="119">
        <v>10000</v>
      </c>
      <c r="F305" s="120">
        <f t="shared" si="17"/>
        <v>41041318.149999999</v>
      </c>
      <c r="G305" s="108">
        <f t="shared" si="16"/>
        <v>41041318.149999999</v>
      </c>
    </row>
    <row r="306" spans="1:7" s="101" customFormat="1" x14ac:dyDescent="0.25">
      <c r="A306" s="116">
        <v>44993</v>
      </c>
      <c r="B306" s="117" t="s">
        <v>397</v>
      </c>
      <c r="C306" s="117" t="s">
        <v>398</v>
      </c>
      <c r="D306" s="118">
        <v>0</v>
      </c>
      <c r="E306" s="119">
        <v>5000</v>
      </c>
      <c r="F306" s="120">
        <f t="shared" si="17"/>
        <v>41036318.149999999</v>
      </c>
      <c r="G306" s="108">
        <f t="shared" si="16"/>
        <v>41036318.149999999</v>
      </c>
    </row>
    <row r="307" spans="1:7" s="101" customFormat="1" x14ac:dyDescent="0.25">
      <c r="A307" s="116">
        <v>44993</v>
      </c>
      <c r="B307" s="117" t="s">
        <v>399</v>
      </c>
      <c r="C307" s="117" t="s">
        <v>400</v>
      </c>
      <c r="D307" s="118">
        <v>0</v>
      </c>
      <c r="E307" s="119">
        <v>7000</v>
      </c>
      <c r="F307" s="120">
        <f t="shared" si="17"/>
        <v>41029318.149999999</v>
      </c>
      <c r="G307" s="108">
        <f t="shared" si="16"/>
        <v>41029318.149999999</v>
      </c>
    </row>
    <row r="308" spans="1:7" s="101" customFormat="1" x14ac:dyDescent="0.25">
      <c r="A308" s="116">
        <v>44993</v>
      </c>
      <c r="B308" s="117" t="s">
        <v>401</v>
      </c>
      <c r="C308" s="117" t="s">
        <v>402</v>
      </c>
      <c r="D308" s="118">
        <v>0</v>
      </c>
      <c r="E308" s="119">
        <v>10000</v>
      </c>
      <c r="F308" s="120">
        <f t="shared" si="17"/>
        <v>41019318.149999999</v>
      </c>
      <c r="G308" s="108">
        <f t="shared" si="16"/>
        <v>41019318.149999999</v>
      </c>
    </row>
    <row r="309" spans="1:7" s="101" customFormat="1" x14ac:dyDescent="0.25">
      <c r="A309" s="116">
        <v>44993</v>
      </c>
      <c r="B309" s="117" t="s">
        <v>403</v>
      </c>
      <c r="C309" s="117" t="s">
        <v>404</v>
      </c>
      <c r="D309" s="118">
        <v>0</v>
      </c>
      <c r="E309" s="119">
        <v>5000</v>
      </c>
      <c r="F309" s="120">
        <f t="shared" si="17"/>
        <v>41014318.149999999</v>
      </c>
      <c r="G309" s="108">
        <f t="shared" si="16"/>
        <v>41014318.149999999</v>
      </c>
    </row>
    <row r="310" spans="1:7" s="101" customFormat="1" x14ac:dyDescent="0.25">
      <c r="A310" s="116">
        <v>44993</v>
      </c>
      <c r="B310" s="117" t="s">
        <v>405</v>
      </c>
      <c r="C310" s="117" t="s">
        <v>406</v>
      </c>
      <c r="D310" s="118">
        <v>0</v>
      </c>
      <c r="E310" s="119">
        <v>8000</v>
      </c>
      <c r="F310" s="120">
        <f t="shared" si="17"/>
        <v>41006318.149999999</v>
      </c>
      <c r="G310" s="108">
        <f t="shared" si="16"/>
        <v>41006318.149999999</v>
      </c>
    </row>
    <row r="311" spans="1:7" s="101" customFormat="1" x14ac:dyDescent="0.25">
      <c r="A311" s="116">
        <v>44993</v>
      </c>
      <c r="B311" s="117" t="s">
        <v>407</v>
      </c>
      <c r="C311" s="117" t="s">
        <v>408</v>
      </c>
      <c r="D311" s="118">
        <v>0</v>
      </c>
      <c r="E311" s="119">
        <v>10000</v>
      </c>
      <c r="F311" s="120">
        <f t="shared" si="17"/>
        <v>40996318.149999999</v>
      </c>
      <c r="G311" s="108">
        <f t="shared" si="16"/>
        <v>40996318.149999999</v>
      </c>
    </row>
    <row r="312" spans="1:7" s="101" customFormat="1" x14ac:dyDescent="0.25">
      <c r="A312" s="116">
        <v>44993</v>
      </c>
      <c r="B312" s="117" t="s">
        <v>409</v>
      </c>
      <c r="C312" s="117" t="s">
        <v>410</v>
      </c>
      <c r="D312" s="118">
        <v>0</v>
      </c>
      <c r="E312" s="119">
        <v>6000</v>
      </c>
      <c r="F312" s="120">
        <f t="shared" si="17"/>
        <v>40990318.149999999</v>
      </c>
      <c r="G312" s="108">
        <f t="shared" si="16"/>
        <v>40990318.149999999</v>
      </c>
    </row>
    <row r="313" spans="1:7" s="101" customFormat="1" x14ac:dyDescent="0.25">
      <c r="A313" s="116">
        <v>44993</v>
      </c>
      <c r="B313" s="117" t="s">
        <v>411</v>
      </c>
      <c r="C313" s="117" t="s">
        <v>412</v>
      </c>
      <c r="D313" s="118">
        <v>0</v>
      </c>
      <c r="E313" s="119">
        <v>12000</v>
      </c>
      <c r="F313" s="120">
        <f t="shared" si="17"/>
        <v>40978318.149999999</v>
      </c>
      <c r="G313" s="108">
        <f t="shared" si="16"/>
        <v>40978318.149999999</v>
      </c>
    </row>
    <row r="314" spans="1:7" s="101" customFormat="1" x14ac:dyDescent="0.25">
      <c r="A314" s="116">
        <v>44993</v>
      </c>
      <c r="B314" s="117" t="s">
        <v>413</v>
      </c>
      <c r="C314" s="117" t="s">
        <v>414</v>
      </c>
      <c r="D314" s="118">
        <v>0</v>
      </c>
      <c r="E314" s="119">
        <v>15000</v>
      </c>
      <c r="F314" s="120">
        <f t="shared" si="17"/>
        <v>40963318.149999999</v>
      </c>
      <c r="G314" s="108">
        <f t="shared" si="16"/>
        <v>40963318.149999999</v>
      </c>
    </row>
    <row r="315" spans="1:7" s="101" customFormat="1" x14ac:dyDescent="0.25">
      <c r="A315" s="116">
        <v>44993</v>
      </c>
      <c r="B315" s="117" t="s">
        <v>415</v>
      </c>
      <c r="C315" s="117" t="s">
        <v>416</v>
      </c>
      <c r="D315" s="118">
        <v>0</v>
      </c>
      <c r="E315" s="119">
        <v>15000</v>
      </c>
      <c r="F315" s="120">
        <f t="shared" si="17"/>
        <v>40948318.149999999</v>
      </c>
      <c r="G315" s="108">
        <f t="shared" si="16"/>
        <v>40948318.149999999</v>
      </c>
    </row>
    <row r="316" spans="1:7" s="101" customFormat="1" x14ac:dyDescent="0.25">
      <c r="A316" s="116">
        <v>44993</v>
      </c>
      <c r="B316" s="117" t="s">
        <v>417</v>
      </c>
      <c r="C316" s="117" t="s">
        <v>418</v>
      </c>
      <c r="D316" s="118">
        <v>0</v>
      </c>
      <c r="E316" s="119">
        <v>15000</v>
      </c>
      <c r="F316" s="120">
        <f t="shared" si="17"/>
        <v>40933318.149999999</v>
      </c>
      <c r="G316" s="108">
        <f t="shared" si="16"/>
        <v>40933318.149999999</v>
      </c>
    </row>
    <row r="317" spans="1:7" s="101" customFormat="1" x14ac:dyDescent="0.25">
      <c r="A317" s="116">
        <v>44993</v>
      </c>
      <c r="B317" s="117" t="s">
        <v>419</v>
      </c>
      <c r="C317" s="117" t="s">
        <v>420</v>
      </c>
      <c r="D317" s="118">
        <v>0</v>
      </c>
      <c r="E317" s="119">
        <v>8000</v>
      </c>
      <c r="F317" s="120">
        <f t="shared" si="17"/>
        <v>40925318.149999999</v>
      </c>
      <c r="G317" s="108">
        <f t="shared" si="16"/>
        <v>40925318.149999999</v>
      </c>
    </row>
    <row r="318" spans="1:7" s="101" customFormat="1" x14ac:dyDescent="0.25">
      <c r="A318" s="116">
        <v>44993</v>
      </c>
      <c r="B318" s="117" t="s">
        <v>421</v>
      </c>
      <c r="C318" s="117" t="s">
        <v>422</v>
      </c>
      <c r="D318" s="118">
        <v>0</v>
      </c>
      <c r="E318" s="119">
        <v>13000</v>
      </c>
      <c r="F318" s="120">
        <f t="shared" si="17"/>
        <v>40912318.149999999</v>
      </c>
      <c r="G318" s="108">
        <f t="shared" si="16"/>
        <v>40912318.149999999</v>
      </c>
    </row>
    <row r="319" spans="1:7" s="101" customFormat="1" x14ac:dyDescent="0.25">
      <c r="A319" s="116">
        <v>44993</v>
      </c>
      <c r="B319" s="117" t="s">
        <v>423</v>
      </c>
      <c r="C319" s="117" t="s">
        <v>424</v>
      </c>
      <c r="D319" s="118">
        <v>0</v>
      </c>
      <c r="E319" s="119">
        <v>13000</v>
      </c>
      <c r="F319" s="120">
        <f t="shared" si="17"/>
        <v>40899318.149999999</v>
      </c>
      <c r="G319" s="108">
        <f t="shared" si="16"/>
        <v>40899318.149999999</v>
      </c>
    </row>
    <row r="320" spans="1:7" s="101" customFormat="1" x14ac:dyDescent="0.25">
      <c r="A320" s="116">
        <v>44993</v>
      </c>
      <c r="B320" s="117" t="s">
        <v>425</v>
      </c>
      <c r="C320" s="117" t="s">
        <v>426</v>
      </c>
      <c r="D320" s="118">
        <v>0</v>
      </c>
      <c r="E320" s="119">
        <v>10000</v>
      </c>
      <c r="F320" s="120">
        <f t="shared" si="17"/>
        <v>40889318.149999999</v>
      </c>
      <c r="G320" s="108">
        <f t="shared" si="16"/>
        <v>40889318.149999999</v>
      </c>
    </row>
    <row r="321" spans="1:7" s="101" customFormat="1" x14ac:dyDescent="0.25">
      <c r="A321" s="116">
        <v>44993</v>
      </c>
      <c r="B321" s="117" t="s">
        <v>427</v>
      </c>
      <c r="C321" s="117" t="s">
        <v>428</v>
      </c>
      <c r="D321" s="118">
        <v>0</v>
      </c>
      <c r="E321" s="119">
        <v>15000</v>
      </c>
      <c r="F321" s="120">
        <f t="shared" si="17"/>
        <v>40874318.149999999</v>
      </c>
      <c r="G321" s="108">
        <f t="shared" si="16"/>
        <v>40874318.149999999</v>
      </c>
    </row>
    <row r="322" spans="1:7" s="101" customFormat="1" x14ac:dyDescent="0.25">
      <c r="A322" s="116">
        <v>44993</v>
      </c>
      <c r="B322" s="117" t="s">
        <v>429</v>
      </c>
      <c r="C322" s="117" t="s">
        <v>430</v>
      </c>
      <c r="D322" s="118">
        <v>0</v>
      </c>
      <c r="E322" s="119">
        <v>10000</v>
      </c>
      <c r="F322" s="120">
        <f t="shared" si="17"/>
        <v>40864318.149999999</v>
      </c>
      <c r="G322" s="108">
        <f t="shared" si="16"/>
        <v>40864318.149999999</v>
      </c>
    </row>
    <row r="323" spans="1:7" s="101" customFormat="1" x14ac:dyDescent="0.25">
      <c r="A323" s="116">
        <v>44993</v>
      </c>
      <c r="B323" s="117" t="s">
        <v>431</v>
      </c>
      <c r="C323" s="117" t="s">
        <v>432</v>
      </c>
      <c r="D323" s="118">
        <v>0</v>
      </c>
      <c r="E323" s="119">
        <v>15000</v>
      </c>
      <c r="F323" s="120">
        <f t="shared" si="17"/>
        <v>40849318.149999999</v>
      </c>
      <c r="G323" s="108">
        <f t="shared" si="16"/>
        <v>40849318.149999999</v>
      </c>
    </row>
    <row r="324" spans="1:7" s="101" customFormat="1" x14ac:dyDescent="0.25">
      <c r="A324" s="116">
        <v>44993</v>
      </c>
      <c r="B324" s="117" t="s">
        <v>433</v>
      </c>
      <c r="C324" s="117" t="s">
        <v>434</v>
      </c>
      <c r="D324" s="118">
        <v>0</v>
      </c>
      <c r="E324" s="119">
        <v>15000</v>
      </c>
      <c r="F324" s="120">
        <f t="shared" si="17"/>
        <v>40834318.149999999</v>
      </c>
      <c r="G324" s="108">
        <f t="shared" si="16"/>
        <v>40834318.149999999</v>
      </c>
    </row>
    <row r="325" spans="1:7" s="101" customFormat="1" x14ac:dyDescent="0.25">
      <c r="A325" s="116">
        <v>44993</v>
      </c>
      <c r="B325" s="117" t="s">
        <v>435</v>
      </c>
      <c r="C325" s="117" t="s">
        <v>436</v>
      </c>
      <c r="D325" s="118">
        <v>0</v>
      </c>
      <c r="E325" s="119">
        <v>10000</v>
      </c>
      <c r="F325" s="120">
        <f t="shared" si="17"/>
        <v>40824318.149999999</v>
      </c>
      <c r="G325" s="108">
        <f t="shared" si="16"/>
        <v>40824318.149999999</v>
      </c>
    </row>
    <row r="326" spans="1:7" s="101" customFormat="1" x14ac:dyDescent="0.25">
      <c r="A326" s="116">
        <v>44993</v>
      </c>
      <c r="B326" s="117" t="s">
        <v>437</v>
      </c>
      <c r="C326" s="117" t="s">
        <v>438</v>
      </c>
      <c r="D326" s="118">
        <v>0</v>
      </c>
      <c r="E326" s="119">
        <v>3500</v>
      </c>
      <c r="F326" s="120">
        <f t="shared" si="17"/>
        <v>40820818.149999999</v>
      </c>
      <c r="G326" s="108">
        <f t="shared" si="16"/>
        <v>40820818.149999999</v>
      </c>
    </row>
    <row r="327" spans="1:7" s="101" customFormat="1" x14ac:dyDescent="0.25">
      <c r="A327" s="116">
        <v>44993</v>
      </c>
      <c r="B327" s="117" t="s">
        <v>439</v>
      </c>
      <c r="C327" s="117" t="s">
        <v>440</v>
      </c>
      <c r="D327" s="118">
        <v>0</v>
      </c>
      <c r="E327" s="119">
        <v>15000</v>
      </c>
      <c r="F327" s="120">
        <f t="shared" si="17"/>
        <v>40805818.149999999</v>
      </c>
      <c r="G327" s="108">
        <f t="shared" si="16"/>
        <v>40805818.149999999</v>
      </c>
    </row>
    <row r="328" spans="1:7" s="101" customFormat="1" x14ac:dyDescent="0.25">
      <c r="A328" s="116">
        <v>44993</v>
      </c>
      <c r="B328" s="117" t="s">
        <v>441</v>
      </c>
      <c r="C328" s="117" t="s">
        <v>442</v>
      </c>
      <c r="D328" s="118">
        <v>0</v>
      </c>
      <c r="E328" s="119">
        <v>15000</v>
      </c>
      <c r="F328" s="120">
        <f t="shared" si="17"/>
        <v>40790818.149999999</v>
      </c>
      <c r="G328" s="108">
        <f t="shared" si="16"/>
        <v>40790818.149999999</v>
      </c>
    </row>
    <row r="329" spans="1:7" s="101" customFormat="1" x14ac:dyDescent="0.25">
      <c r="A329" s="116">
        <v>44993</v>
      </c>
      <c r="B329" s="117" t="s">
        <v>443</v>
      </c>
      <c r="C329" s="117" t="s">
        <v>444</v>
      </c>
      <c r="D329" s="118">
        <v>0</v>
      </c>
      <c r="E329" s="119">
        <v>5000</v>
      </c>
      <c r="F329" s="120">
        <f t="shared" si="17"/>
        <v>40785818.149999999</v>
      </c>
      <c r="G329" s="108">
        <f t="shared" si="16"/>
        <v>40785818.149999999</v>
      </c>
    </row>
    <row r="330" spans="1:7" s="101" customFormat="1" x14ac:dyDescent="0.25">
      <c r="A330" s="116">
        <v>44993</v>
      </c>
      <c r="B330" s="117" t="s">
        <v>445</v>
      </c>
      <c r="C330" s="117" t="s">
        <v>446</v>
      </c>
      <c r="D330" s="118">
        <v>0</v>
      </c>
      <c r="E330" s="119">
        <v>8000</v>
      </c>
      <c r="F330" s="120">
        <f t="shared" si="17"/>
        <v>40777818.149999999</v>
      </c>
      <c r="G330" s="108">
        <f t="shared" si="16"/>
        <v>40777818.149999999</v>
      </c>
    </row>
    <row r="331" spans="1:7" s="138" customFormat="1" x14ac:dyDescent="0.25">
      <c r="A331" s="116">
        <v>44993</v>
      </c>
      <c r="B331" s="117" t="s">
        <v>447</v>
      </c>
      <c r="C331" s="117" t="s">
        <v>448</v>
      </c>
      <c r="D331" s="118">
        <v>0</v>
      </c>
      <c r="E331" s="119">
        <v>14000</v>
      </c>
      <c r="F331" s="120">
        <f>+F330+D331-E331</f>
        <v>40763818.149999999</v>
      </c>
      <c r="G331" s="108">
        <f t="shared" si="16"/>
        <v>40763818.149999999</v>
      </c>
    </row>
    <row r="332" spans="1:7" s="138" customFormat="1" x14ac:dyDescent="0.25">
      <c r="A332" s="116">
        <v>44993</v>
      </c>
      <c r="B332" s="117" t="s">
        <v>449</v>
      </c>
      <c r="C332" s="117" t="s">
        <v>450</v>
      </c>
      <c r="D332" s="118">
        <v>0</v>
      </c>
      <c r="E332" s="119">
        <v>10000</v>
      </c>
      <c r="F332" s="120">
        <f t="shared" si="17"/>
        <v>40753818.149999999</v>
      </c>
      <c r="G332" s="108">
        <f t="shared" si="16"/>
        <v>40753818.149999999</v>
      </c>
    </row>
    <row r="333" spans="1:7" s="138" customFormat="1" x14ac:dyDescent="0.25">
      <c r="A333" s="116"/>
      <c r="B333" s="117"/>
      <c r="C333" s="117"/>
      <c r="D333" s="118"/>
      <c r="E333" s="119"/>
      <c r="F333" s="120"/>
      <c r="G333" s="108"/>
    </row>
    <row r="334" spans="1:7" s="12" customFormat="1" x14ac:dyDescent="0.25">
      <c r="A334" s="52"/>
      <c r="B334" s="22"/>
      <c r="C334" s="22"/>
      <c r="D334" s="53"/>
      <c r="E334" s="54"/>
      <c r="F334" s="50"/>
      <c r="G334" s="35"/>
    </row>
    <row r="335" spans="1:7" s="12" customFormat="1" x14ac:dyDescent="0.25">
      <c r="A335" s="52"/>
      <c r="B335" s="22"/>
      <c r="C335" s="22"/>
      <c r="D335" s="53"/>
      <c r="E335" s="54"/>
      <c r="F335" s="50"/>
      <c r="G335" s="35"/>
    </row>
    <row r="336" spans="1:7" s="12" customFormat="1" x14ac:dyDescent="0.25">
      <c r="A336" s="52"/>
      <c r="B336" s="22"/>
      <c r="C336" s="22"/>
      <c r="D336" s="53"/>
      <c r="E336" s="54"/>
      <c r="F336" s="50"/>
      <c r="G336" s="35"/>
    </row>
    <row r="337" spans="1:7" s="138" customFormat="1" x14ac:dyDescent="0.25">
      <c r="A337" s="116">
        <v>44993</v>
      </c>
      <c r="B337" s="117" t="s">
        <v>451</v>
      </c>
      <c r="C337" s="117" t="s">
        <v>452</v>
      </c>
      <c r="D337" s="118">
        <v>0</v>
      </c>
      <c r="E337" s="119">
        <v>7000</v>
      </c>
      <c r="F337" s="120">
        <f>+F332+D337-E337</f>
        <v>40746818.149999999</v>
      </c>
      <c r="G337" s="108">
        <f>+G332+D337-E337</f>
        <v>40746818.149999999</v>
      </c>
    </row>
    <row r="338" spans="1:7" s="138" customFormat="1" x14ac:dyDescent="0.25">
      <c r="A338" s="116">
        <v>44993</v>
      </c>
      <c r="B338" s="117" t="s">
        <v>453</v>
      </c>
      <c r="C338" s="117" t="s">
        <v>454</v>
      </c>
      <c r="D338" s="118">
        <v>0</v>
      </c>
      <c r="E338" s="119">
        <v>15000</v>
      </c>
      <c r="F338" s="120">
        <f t="shared" si="17"/>
        <v>40731818.149999999</v>
      </c>
      <c r="G338" s="108">
        <f t="shared" si="16"/>
        <v>40731818.149999999</v>
      </c>
    </row>
    <row r="339" spans="1:7" s="138" customFormat="1" x14ac:dyDescent="0.25">
      <c r="A339" s="116">
        <v>44993</v>
      </c>
      <c r="B339" s="117" t="s">
        <v>455</v>
      </c>
      <c r="C339" s="117" t="s">
        <v>456</v>
      </c>
      <c r="D339" s="118">
        <v>0</v>
      </c>
      <c r="E339" s="119">
        <v>5000</v>
      </c>
      <c r="F339" s="120">
        <f t="shared" si="17"/>
        <v>40726818.149999999</v>
      </c>
      <c r="G339" s="108">
        <f t="shared" si="16"/>
        <v>40726818.149999999</v>
      </c>
    </row>
    <row r="340" spans="1:7" s="138" customFormat="1" x14ac:dyDescent="0.25">
      <c r="A340" s="116">
        <v>44993</v>
      </c>
      <c r="B340" s="117" t="s">
        <v>457</v>
      </c>
      <c r="C340" s="117" t="s">
        <v>458</v>
      </c>
      <c r="D340" s="118">
        <v>0</v>
      </c>
      <c r="E340" s="119">
        <v>11000</v>
      </c>
      <c r="F340" s="120">
        <f t="shared" si="17"/>
        <v>40715818.149999999</v>
      </c>
      <c r="G340" s="108">
        <f t="shared" si="16"/>
        <v>40715818.149999999</v>
      </c>
    </row>
    <row r="341" spans="1:7" s="138" customFormat="1" x14ac:dyDescent="0.25">
      <c r="A341" s="116">
        <v>44993</v>
      </c>
      <c r="B341" s="117" t="s">
        <v>459</v>
      </c>
      <c r="C341" s="117" t="s">
        <v>460</v>
      </c>
      <c r="D341" s="118">
        <v>0</v>
      </c>
      <c r="E341" s="119">
        <v>10000</v>
      </c>
      <c r="F341" s="120">
        <f t="shared" si="17"/>
        <v>40705818.149999999</v>
      </c>
      <c r="G341" s="108">
        <f t="shared" si="16"/>
        <v>40705818.149999999</v>
      </c>
    </row>
    <row r="342" spans="1:7" s="138" customFormat="1" x14ac:dyDescent="0.25">
      <c r="A342" s="116">
        <v>44993</v>
      </c>
      <c r="B342" s="117" t="s">
        <v>461</v>
      </c>
      <c r="C342" s="117" t="s">
        <v>462</v>
      </c>
      <c r="D342" s="118">
        <v>0</v>
      </c>
      <c r="E342" s="119">
        <v>5000</v>
      </c>
      <c r="F342" s="120">
        <f t="shared" si="17"/>
        <v>40700818.149999999</v>
      </c>
      <c r="G342" s="108">
        <f t="shared" si="16"/>
        <v>40700818.149999999</v>
      </c>
    </row>
    <row r="343" spans="1:7" s="138" customFormat="1" x14ac:dyDescent="0.25">
      <c r="A343" s="116">
        <v>44993</v>
      </c>
      <c r="B343" s="117" t="s">
        <v>463</v>
      </c>
      <c r="C343" s="117" t="s">
        <v>464</v>
      </c>
      <c r="D343" s="118">
        <v>0</v>
      </c>
      <c r="E343" s="119">
        <v>10000</v>
      </c>
      <c r="F343" s="120">
        <f t="shared" si="17"/>
        <v>40690818.149999999</v>
      </c>
      <c r="G343" s="108">
        <f t="shared" si="16"/>
        <v>40690818.149999999</v>
      </c>
    </row>
    <row r="344" spans="1:7" s="138" customFormat="1" x14ac:dyDescent="0.25">
      <c r="A344" s="116">
        <v>44993</v>
      </c>
      <c r="B344" s="117" t="s">
        <v>465</v>
      </c>
      <c r="C344" s="117" t="s">
        <v>466</v>
      </c>
      <c r="D344" s="118">
        <v>0</v>
      </c>
      <c r="E344" s="119">
        <v>10000</v>
      </c>
      <c r="F344" s="120">
        <f t="shared" si="17"/>
        <v>40680818.149999999</v>
      </c>
      <c r="G344" s="108">
        <f t="shared" si="16"/>
        <v>40680818.149999999</v>
      </c>
    </row>
    <row r="345" spans="1:7" s="138" customFormat="1" x14ac:dyDescent="0.25">
      <c r="A345" s="116">
        <v>44993</v>
      </c>
      <c r="B345" s="117" t="s">
        <v>467</v>
      </c>
      <c r="C345" s="117" t="s">
        <v>468</v>
      </c>
      <c r="D345" s="118">
        <v>0</v>
      </c>
      <c r="E345" s="119">
        <v>17000</v>
      </c>
      <c r="F345" s="120">
        <f t="shared" si="17"/>
        <v>40663818.149999999</v>
      </c>
      <c r="G345" s="108">
        <f t="shared" si="16"/>
        <v>40663818.149999999</v>
      </c>
    </row>
    <row r="346" spans="1:7" s="101" customFormat="1" x14ac:dyDescent="0.25">
      <c r="A346" s="116">
        <v>44993</v>
      </c>
      <c r="B346" s="117" t="s">
        <v>469</v>
      </c>
      <c r="C346" s="117" t="s">
        <v>470</v>
      </c>
      <c r="D346" s="118">
        <v>0</v>
      </c>
      <c r="E346" s="119">
        <v>15000</v>
      </c>
      <c r="F346" s="120">
        <f t="shared" si="17"/>
        <v>40648818.149999999</v>
      </c>
      <c r="G346" s="108">
        <f t="shared" si="16"/>
        <v>40648818.149999999</v>
      </c>
    </row>
    <row r="347" spans="1:7" s="101" customFormat="1" x14ac:dyDescent="0.25">
      <c r="A347" s="116">
        <v>44993</v>
      </c>
      <c r="B347" s="117" t="s">
        <v>471</v>
      </c>
      <c r="C347" s="117" t="s">
        <v>472</v>
      </c>
      <c r="D347" s="118">
        <v>0</v>
      </c>
      <c r="E347" s="119">
        <v>10000</v>
      </c>
      <c r="F347" s="120">
        <f t="shared" si="17"/>
        <v>40638818.149999999</v>
      </c>
      <c r="G347" s="108">
        <f t="shared" si="16"/>
        <v>40638818.149999999</v>
      </c>
    </row>
    <row r="348" spans="1:7" s="101" customFormat="1" x14ac:dyDescent="0.25">
      <c r="A348" s="116">
        <v>44993</v>
      </c>
      <c r="B348" s="117" t="s">
        <v>473</v>
      </c>
      <c r="C348" s="117" t="s">
        <v>474</v>
      </c>
      <c r="D348" s="118">
        <v>0</v>
      </c>
      <c r="E348" s="119">
        <v>5000</v>
      </c>
      <c r="F348" s="120">
        <f t="shared" si="17"/>
        <v>40633818.149999999</v>
      </c>
      <c r="G348" s="108">
        <f t="shared" si="16"/>
        <v>40633818.149999999</v>
      </c>
    </row>
    <row r="349" spans="1:7" s="101" customFormat="1" x14ac:dyDescent="0.25">
      <c r="A349" s="116">
        <v>44993</v>
      </c>
      <c r="B349" s="117" t="s">
        <v>475</v>
      </c>
      <c r="C349" s="117" t="s">
        <v>476</v>
      </c>
      <c r="D349" s="118">
        <v>0</v>
      </c>
      <c r="E349" s="119">
        <v>13000</v>
      </c>
      <c r="F349" s="120">
        <f t="shared" si="17"/>
        <v>40620818.149999999</v>
      </c>
      <c r="G349" s="108">
        <f t="shared" si="16"/>
        <v>40620818.149999999</v>
      </c>
    </row>
    <row r="350" spans="1:7" s="101" customFormat="1" x14ac:dyDescent="0.25">
      <c r="A350" s="116">
        <v>44993</v>
      </c>
      <c r="B350" s="117" t="s">
        <v>477</v>
      </c>
      <c r="C350" s="117" t="s">
        <v>478</v>
      </c>
      <c r="D350" s="118">
        <v>0</v>
      </c>
      <c r="E350" s="119">
        <v>10000</v>
      </c>
      <c r="F350" s="120">
        <f t="shared" si="17"/>
        <v>40610818.149999999</v>
      </c>
      <c r="G350" s="108">
        <f t="shared" si="16"/>
        <v>40610818.149999999</v>
      </c>
    </row>
    <row r="351" spans="1:7" s="101" customFormat="1" x14ac:dyDescent="0.25">
      <c r="A351" s="116">
        <v>44993</v>
      </c>
      <c r="B351" s="117" t="s">
        <v>479</v>
      </c>
      <c r="C351" s="117" t="s">
        <v>480</v>
      </c>
      <c r="D351" s="118">
        <v>0</v>
      </c>
      <c r="E351" s="119">
        <v>12000</v>
      </c>
      <c r="F351" s="120">
        <f t="shared" si="17"/>
        <v>40598818.149999999</v>
      </c>
      <c r="G351" s="108">
        <f t="shared" si="16"/>
        <v>40598818.149999999</v>
      </c>
    </row>
    <row r="352" spans="1:7" s="101" customFormat="1" x14ac:dyDescent="0.25">
      <c r="A352" s="116">
        <v>44993</v>
      </c>
      <c r="B352" s="117" t="s">
        <v>481</v>
      </c>
      <c r="C352" s="117" t="s">
        <v>482</v>
      </c>
      <c r="D352" s="118">
        <v>0</v>
      </c>
      <c r="E352" s="119">
        <v>16000</v>
      </c>
      <c r="F352" s="120">
        <f t="shared" si="17"/>
        <v>40582818.149999999</v>
      </c>
      <c r="G352" s="108">
        <f t="shared" si="16"/>
        <v>40582818.149999999</v>
      </c>
    </row>
    <row r="353" spans="1:7" s="101" customFormat="1" x14ac:dyDescent="0.25">
      <c r="A353" s="116">
        <v>44993</v>
      </c>
      <c r="B353" s="117" t="s">
        <v>483</v>
      </c>
      <c r="C353" s="117" t="s">
        <v>484</v>
      </c>
      <c r="D353" s="118">
        <v>0</v>
      </c>
      <c r="E353" s="119">
        <v>10000</v>
      </c>
      <c r="F353" s="120">
        <f t="shared" si="17"/>
        <v>40572818.149999999</v>
      </c>
      <c r="G353" s="108">
        <f t="shared" si="16"/>
        <v>40572818.149999999</v>
      </c>
    </row>
    <row r="354" spans="1:7" s="101" customFormat="1" x14ac:dyDescent="0.25">
      <c r="A354" s="116">
        <v>44993</v>
      </c>
      <c r="B354" s="117" t="s">
        <v>485</v>
      </c>
      <c r="C354" s="117" t="s">
        <v>486</v>
      </c>
      <c r="D354" s="118">
        <v>0</v>
      </c>
      <c r="E354" s="119">
        <v>12000</v>
      </c>
      <c r="F354" s="120">
        <f t="shared" si="17"/>
        <v>40560818.149999999</v>
      </c>
      <c r="G354" s="108">
        <f t="shared" si="16"/>
        <v>40560818.149999999</v>
      </c>
    </row>
    <row r="355" spans="1:7" s="101" customFormat="1" x14ac:dyDescent="0.25">
      <c r="A355" s="116">
        <v>44993</v>
      </c>
      <c r="B355" s="117" t="s">
        <v>487</v>
      </c>
      <c r="C355" s="117" t="s">
        <v>488</v>
      </c>
      <c r="D355" s="118">
        <v>0</v>
      </c>
      <c r="E355" s="119">
        <v>11000</v>
      </c>
      <c r="F355" s="120">
        <f t="shared" si="17"/>
        <v>40549818.149999999</v>
      </c>
      <c r="G355" s="108">
        <f t="shared" si="16"/>
        <v>40549818.149999999</v>
      </c>
    </row>
    <row r="356" spans="1:7" s="101" customFormat="1" x14ac:dyDescent="0.25">
      <c r="A356" s="116">
        <v>44993</v>
      </c>
      <c r="B356" s="117" t="s">
        <v>489</v>
      </c>
      <c r="C356" s="117" t="s">
        <v>490</v>
      </c>
      <c r="D356" s="118">
        <v>0</v>
      </c>
      <c r="E356" s="119">
        <v>15000</v>
      </c>
      <c r="F356" s="120">
        <f t="shared" si="17"/>
        <v>40534818.149999999</v>
      </c>
      <c r="G356" s="108">
        <f t="shared" si="16"/>
        <v>40534818.149999999</v>
      </c>
    </row>
    <row r="357" spans="1:7" s="101" customFormat="1" x14ac:dyDescent="0.25">
      <c r="A357" s="116">
        <v>44993</v>
      </c>
      <c r="B357" s="117" t="s">
        <v>491</v>
      </c>
      <c r="C357" s="117" t="s">
        <v>492</v>
      </c>
      <c r="D357" s="118">
        <v>0</v>
      </c>
      <c r="E357" s="119">
        <v>12000</v>
      </c>
      <c r="F357" s="120">
        <f t="shared" si="17"/>
        <v>40522818.149999999</v>
      </c>
      <c r="G357" s="108">
        <f t="shared" si="16"/>
        <v>40522818.149999999</v>
      </c>
    </row>
    <row r="358" spans="1:7" s="101" customFormat="1" x14ac:dyDescent="0.25">
      <c r="A358" s="116">
        <v>44993</v>
      </c>
      <c r="B358" s="117" t="s">
        <v>493</v>
      </c>
      <c r="C358" s="117" t="s">
        <v>494</v>
      </c>
      <c r="D358" s="118">
        <v>0</v>
      </c>
      <c r="E358" s="119">
        <v>15000</v>
      </c>
      <c r="F358" s="120">
        <f t="shared" si="17"/>
        <v>40507818.149999999</v>
      </c>
      <c r="G358" s="108">
        <f t="shared" si="16"/>
        <v>40507818.149999999</v>
      </c>
    </row>
    <row r="359" spans="1:7" s="101" customFormat="1" x14ac:dyDescent="0.25">
      <c r="A359" s="116">
        <v>44993</v>
      </c>
      <c r="B359" s="117" t="s">
        <v>495</v>
      </c>
      <c r="C359" s="117" t="s">
        <v>496</v>
      </c>
      <c r="D359" s="118">
        <v>0</v>
      </c>
      <c r="E359" s="119">
        <v>5000</v>
      </c>
      <c r="F359" s="120">
        <f t="shared" si="17"/>
        <v>40502818.149999999</v>
      </c>
      <c r="G359" s="108">
        <f t="shared" si="16"/>
        <v>40502818.149999999</v>
      </c>
    </row>
    <row r="360" spans="1:7" s="101" customFormat="1" x14ac:dyDescent="0.25">
      <c r="A360" s="116">
        <v>44993</v>
      </c>
      <c r="B360" s="117" t="s">
        <v>497</v>
      </c>
      <c r="C360" s="117" t="s">
        <v>498</v>
      </c>
      <c r="D360" s="118">
        <v>0</v>
      </c>
      <c r="E360" s="119">
        <v>15000</v>
      </c>
      <c r="F360" s="120">
        <f t="shared" si="17"/>
        <v>40487818.149999999</v>
      </c>
      <c r="G360" s="108">
        <f t="shared" si="16"/>
        <v>40487818.149999999</v>
      </c>
    </row>
    <row r="361" spans="1:7" s="101" customFormat="1" x14ac:dyDescent="0.25">
      <c r="A361" s="116">
        <v>44993</v>
      </c>
      <c r="B361" s="117" t="s">
        <v>499</v>
      </c>
      <c r="C361" s="117" t="s">
        <v>500</v>
      </c>
      <c r="D361" s="118">
        <v>0</v>
      </c>
      <c r="E361" s="119">
        <v>12000</v>
      </c>
      <c r="F361" s="120">
        <f t="shared" si="17"/>
        <v>40475818.149999999</v>
      </c>
      <c r="G361" s="108">
        <f t="shared" si="16"/>
        <v>40475818.149999999</v>
      </c>
    </row>
    <row r="362" spans="1:7" s="101" customFormat="1" x14ac:dyDescent="0.25">
      <c r="A362" s="116">
        <v>44993</v>
      </c>
      <c r="B362" s="117" t="s">
        <v>501</v>
      </c>
      <c r="C362" s="117" t="s">
        <v>502</v>
      </c>
      <c r="D362" s="118">
        <v>0</v>
      </c>
      <c r="E362" s="119">
        <v>10000</v>
      </c>
      <c r="F362" s="120">
        <f t="shared" si="17"/>
        <v>40465818.149999999</v>
      </c>
      <c r="G362" s="108">
        <f t="shared" si="16"/>
        <v>40465818.149999999</v>
      </c>
    </row>
    <row r="363" spans="1:7" s="101" customFormat="1" x14ac:dyDescent="0.25">
      <c r="A363" s="116">
        <v>44993</v>
      </c>
      <c r="B363" s="117" t="s">
        <v>503</v>
      </c>
      <c r="C363" s="117" t="s">
        <v>504</v>
      </c>
      <c r="D363" s="118">
        <v>0</v>
      </c>
      <c r="E363" s="119">
        <v>10000</v>
      </c>
      <c r="F363" s="120">
        <f t="shared" si="17"/>
        <v>40455818.149999999</v>
      </c>
      <c r="G363" s="108">
        <f t="shared" si="16"/>
        <v>40455818.149999999</v>
      </c>
    </row>
    <row r="364" spans="1:7" s="101" customFormat="1" x14ac:dyDescent="0.25">
      <c r="A364" s="116">
        <v>44993</v>
      </c>
      <c r="B364" s="117" t="s">
        <v>505</v>
      </c>
      <c r="C364" s="117" t="s">
        <v>506</v>
      </c>
      <c r="D364" s="118">
        <v>0</v>
      </c>
      <c r="E364" s="119">
        <v>5000</v>
      </c>
      <c r="F364" s="120">
        <f t="shared" si="17"/>
        <v>40450818.149999999</v>
      </c>
      <c r="G364" s="108">
        <f t="shared" si="16"/>
        <v>40450818.149999999</v>
      </c>
    </row>
    <row r="365" spans="1:7" s="101" customFormat="1" x14ac:dyDescent="0.25">
      <c r="A365" s="116">
        <v>44993</v>
      </c>
      <c r="B365" s="117" t="s">
        <v>507</v>
      </c>
      <c r="C365" s="117" t="s">
        <v>508</v>
      </c>
      <c r="D365" s="118">
        <v>0</v>
      </c>
      <c r="E365" s="119">
        <v>10000</v>
      </c>
      <c r="F365" s="120">
        <f t="shared" si="17"/>
        <v>40440818.149999999</v>
      </c>
      <c r="G365" s="108">
        <f t="shared" si="16"/>
        <v>40440818.149999999</v>
      </c>
    </row>
    <row r="366" spans="1:7" s="101" customFormat="1" x14ac:dyDescent="0.25">
      <c r="A366" s="116">
        <v>44993</v>
      </c>
      <c r="B366" s="117" t="s">
        <v>509</v>
      </c>
      <c r="C366" s="117" t="s">
        <v>510</v>
      </c>
      <c r="D366" s="118">
        <v>0</v>
      </c>
      <c r="E366" s="119">
        <v>3000</v>
      </c>
      <c r="F366" s="120">
        <f>+F365+D366-E366</f>
        <v>40437818.149999999</v>
      </c>
      <c r="G366" s="108">
        <f t="shared" si="16"/>
        <v>40437818.149999999</v>
      </c>
    </row>
    <row r="367" spans="1:7" s="101" customFormat="1" x14ac:dyDescent="0.25">
      <c r="A367" s="116">
        <v>44993</v>
      </c>
      <c r="B367" s="117" t="s">
        <v>511</v>
      </c>
      <c r="C367" s="117" t="s">
        <v>512</v>
      </c>
      <c r="D367" s="118">
        <v>0</v>
      </c>
      <c r="E367" s="119">
        <v>15000</v>
      </c>
      <c r="F367" s="120">
        <f t="shared" si="17"/>
        <v>40422818.149999999</v>
      </c>
      <c r="G367" s="108">
        <f t="shared" si="16"/>
        <v>40422818.149999999</v>
      </c>
    </row>
    <row r="368" spans="1:7" s="101" customFormat="1" x14ac:dyDescent="0.25">
      <c r="A368" s="116">
        <v>44993</v>
      </c>
      <c r="B368" s="117" t="s">
        <v>513</v>
      </c>
      <c r="C368" s="117" t="s">
        <v>514</v>
      </c>
      <c r="D368" s="118">
        <v>0</v>
      </c>
      <c r="E368" s="119">
        <v>10000</v>
      </c>
      <c r="F368" s="120">
        <f t="shared" si="17"/>
        <v>40412818.149999999</v>
      </c>
      <c r="G368" s="108">
        <f t="shared" si="16"/>
        <v>40412818.149999999</v>
      </c>
    </row>
    <row r="369" spans="1:7" s="101" customFormat="1" x14ac:dyDescent="0.25">
      <c r="A369" s="116">
        <v>44993</v>
      </c>
      <c r="B369" s="117" t="s">
        <v>515</v>
      </c>
      <c r="C369" s="117" t="s">
        <v>516</v>
      </c>
      <c r="D369" s="118">
        <v>0</v>
      </c>
      <c r="E369" s="119">
        <v>3000</v>
      </c>
      <c r="F369" s="120">
        <f t="shared" si="17"/>
        <v>40409818.149999999</v>
      </c>
      <c r="G369" s="108">
        <f t="shared" si="16"/>
        <v>40409818.149999999</v>
      </c>
    </row>
    <row r="370" spans="1:7" s="101" customFormat="1" x14ac:dyDescent="0.25">
      <c r="A370" s="116">
        <v>44993</v>
      </c>
      <c r="B370" s="117" t="s">
        <v>517</v>
      </c>
      <c r="C370" s="117" t="s">
        <v>518</v>
      </c>
      <c r="D370" s="118">
        <v>0</v>
      </c>
      <c r="E370" s="119">
        <v>10000</v>
      </c>
      <c r="F370" s="120">
        <f t="shared" si="17"/>
        <v>40399818.149999999</v>
      </c>
      <c r="G370" s="108">
        <f t="shared" si="16"/>
        <v>40399818.149999999</v>
      </c>
    </row>
    <row r="371" spans="1:7" s="101" customFormat="1" x14ac:dyDescent="0.25">
      <c r="A371" s="116">
        <v>44993</v>
      </c>
      <c r="B371" s="117" t="s">
        <v>519</v>
      </c>
      <c r="C371" s="117" t="s">
        <v>520</v>
      </c>
      <c r="D371" s="118">
        <v>0</v>
      </c>
      <c r="E371" s="119">
        <v>10000</v>
      </c>
      <c r="F371" s="120">
        <f t="shared" ref="F371:F442" si="18">+F370+D371-E371</f>
        <v>40389818.149999999</v>
      </c>
      <c r="G371" s="108">
        <f t="shared" ref="G371:G442" si="19">+G370+D371-E371</f>
        <v>40389818.149999999</v>
      </c>
    </row>
    <row r="372" spans="1:7" s="101" customFormat="1" x14ac:dyDescent="0.25">
      <c r="A372" s="116">
        <v>44993</v>
      </c>
      <c r="B372" s="117" t="s">
        <v>521</v>
      </c>
      <c r="C372" s="117" t="s">
        <v>522</v>
      </c>
      <c r="D372" s="118">
        <v>0</v>
      </c>
      <c r="E372" s="119">
        <v>8000</v>
      </c>
      <c r="F372" s="120">
        <f t="shared" si="18"/>
        <v>40381818.149999999</v>
      </c>
      <c r="G372" s="108">
        <f t="shared" si="19"/>
        <v>40381818.149999999</v>
      </c>
    </row>
    <row r="373" spans="1:7" s="101" customFormat="1" x14ac:dyDescent="0.25">
      <c r="A373" s="116">
        <v>44993</v>
      </c>
      <c r="B373" s="117" t="s">
        <v>523</v>
      </c>
      <c r="C373" s="117" t="s">
        <v>524</v>
      </c>
      <c r="D373" s="118">
        <v>0</v>
      </c>
      <c r="E373" s="119">
        <v>15000</v>
      </c>
      <c r="F373" s="120">
        <f t="shared" si="18"/>
        <v>40366818.149999999</v>
      </c>
      <c r="G373" s="108">
        <f t="shared" si="19"/>
        <v>40366818.149999999</v>
      </c>
    </row>
    <row r="374" spans="1:7" s="101" customFormat="1" x14ac:dyDescent="0.25">
      <c r="A374" s="116">
        <v>44993</v>
      </c>
      <c r="B374" s="117" t="s">
        <v>525</v>
      </c>
      <c r="C374" s="117" t="s">
        <v>526</v>
      </c>
      <c r="D374" s="118">
        <v>0</v>
      </c>
      <c r="E374" s="119">
        <v>12000</v>
      </c>
      <c r="F374" s="120">
        <f t="shared" si="18"/>
        <v>40354818.149999999</v>
      </c>
      <c r="G374" s="108">
        <f t="shared" si="19"/>
        <v>40354818.149999999</v>
      </c>
    </row>
    <row r="375" spans="1:7" s="101" customFormat="1" x14ac:dyDescent="0.25">
      <c r="A375" s="116">
        <v>44993</v>
      </c>
      <c r="B375" s="117" t="s">
        <v>527</v>
      </c>
      <c r="C375" s="117" t="s">
        <v>528</v>
      </c>
      <c r="D375" s="118">
        <v>0</v>
      </c>
      <c r="E375" s="119">
        <v>10000</v>
      </c>
      <c r="F375" s="120">
        <f t="shared" si="18"/>
        <v>40344818.149999999</v>
      </c>
      <c r="G375" s="108">
        <f t="shared" si="19"/>
        <v>40344818.149999999</v>
      </c>
    </row>
    <row r="376" spans="1:7" s="101" customFormat="1" x14ac:dyDescent="0.25">
      <c r="A376" s="116">
        <v>44993</v>
      </c>
      <c r="B376" s="117" t="s">
        <v>529</v>
      </c>
      <c r="C376" s="117" t="s">
        <v>530</v>
      </c>
      <c r="D376" s="118">
        <v>0</v>
      </c>
      <c r="E376" s="119">
        <v>8000</v>
      </c>
      <c r="F376" s="120">
        <f t="shared" si="18"/>
        <v>40336818.149999999</v>
      </c>
      <c r="G376" s="108">
        <f t="shared" si="19"/>
        <v>40336818.149999999</v>
      </c>
    </row>
    <row r="377" spans="1:7" s="101" customFormat="1" x14ac:dyDescent="0.25">
      <c r="A377" s="116">
        <v>44993</v>
      </c>
      <c r="B377" s="117" t="s">
        <v>531</v>
      </c>
      <c r="C377" s="117" t="s">
        <v>532</v>
      </c>
      <c r="D377" s="118">
        <v>0</v>
      </c>
      <c r="E377" s="119">
        <v>15000</v>
      </c>
      <c r="F377" s="120">
        <f t="shared" si="18"/>
        <v>40321818.149999999</v>
      </c>
      <c r="G377" s="108">
        <f t="shared" si="19"/>
        <v>40321818.149999999</v>
      </c>
    </row>
    <row r="378" spans="1:7" s="101" customFormat="1" x14ac:dyDescent="0.25">
      <c r="A378" s="116">
        <v>44993</v>
      </c>
      <c r="B378" s="117" t="s">
        <v>533</v>
      </c>
      <c r="C378" s="117" t="s">
        <v>534</v>
      </c>
      <c r="D378" s="118">
        <v>0</v>
      </c>
      <c r="E378" s="119">
        <v>15000</v>
      </c>
      <c r="F378" s="120">
        <f t="shared" si="18"/>
        <v>40306818.149999999</v>
      </c>
      <c r="G378" s="108">
        <f t="shared" si="19"/>
        <v>40306818.149999999</v>
      </c>
    </row>
    <row r="379" spans="1:7" s="101" customFormat="1" x14ac:dyDescent="0.25">
      <c r="A379" s="116">
        <v>44993</v>
      </c>
      <c r="B379" s="117" t="s">
        <v>535</v>
      </c>
      <c r="C379" s="117" t="s">
        <v>536</v>
      </c>
      <c r="D379" s="118">
        <v>0</v>
      </c>
      <c r="E379" s="119">
        <v>5000</v>
      </c>
      <c r="F379" s="120">
        <f t="shared" si="18"/>
        <v>40301818.149999999</v>
      </c>
      <c r="G379" s="108">
        <f t="shared" si="19"/>
        <v>40301818.149999999</v>
      </c>
    </row>
    <row r="380" spans="1:7" s="101" customFormat="1" x14ac:dyDescent="0.25">
      <c r="A380" s="116">
        <v>44993</v>
      </c>
      <c r="B380" s="117" t="s">
        <v>537</v>
      </c>
      <c r="C380" s="117" t="s">
        <v>538</v>
      </c>
      <c r="D380" s="118">
        <v>0</v>
      </c>
      <c r="E380" s="119">
        <v>10000</v>
      </c>
      <c r="F380" s="120">
        <f t="shared" si="18"/>
        <v>40291818.149999999</v>
      </c>
      <c r="G380" s="108">
        <f t="shared" si="19"/>
        <v>40291818.149999999</v>
      </c>
    </row>
    <row r="381" spans="1:7" s="101" customFormat="1" x14ac:dyDescent="0.25">
      <c r="A381" s="116">
        <v>44993</v>
      </c>
      <c r="B381" s="117" t="s">
        <v>539</v>
      </c>
      <c r="C381" s="117" t="s">
        <v>540</v>
      </c>
      <c r="D381" s="118">
        <v>0</v>
      </c>
      <c r="E381" s="119">
        <v>15000</v>
      </c>
      <c r="F381" s="120">
        <f t="shared" si="18"/>
        <v>40276818.149999999</v>
      </c>
      <c r="G381" s="108">
        <f t="shared" si="19"/>
        <v>40276818.149999999</v>
      </c>
    </row>
    <row r="382" spans="1:7" s="101" customFormat="1" x14ac:dyDescent="0.25">
      <c r="A382" s="116">
        <v>44993</v>
      </c>
      <c r="B382" s="117" t="s">
        <v>541</v>
      </c>
      <c r="C382" s="117" t="s">
        <v>542</v>
      </c>
      <c r="D382" s="118">
        <v>0</v>
      </c>
      <c r="E382" s="119">
        <v>3000</v>
      </c>
      <c r="F382" s="120">
        <f t="shared" si="18"/>
        <v>40273818.149999999</v>
      </c>
      <c r="G382" s="108">
        <f t="shared" si="19"/>
        <v>40273818.149999999</v>
      </c>
    </row>
    <row r="383" spans="1:7" s="101" customFormat="1" x14ac:dyDescent="0.25">
      <c r="A383" s="116"/>
      <c r="B383" s="117"/>
      <c r="C383" s="117"/>
      <c r="D383" s="118"/>
      <c r="E383" s="119"/>
      <c r="F383" s="120"/>
      <c r="G383" s="108"/>
    </row>
    <row r="384" spans="1:7" x14ac:dyDescent="0.25">
      <c r="A384" s="52"/>
      <c r="B384" s="22"/>
      <c r="C384" s="22"/>
      <c r="D384" s="53"/>
      <c r="E384" s="54"/>
      <c r="F384" s="50"/>
      <c r="G384" s="35"/>
    </row>
    <row r="385" spans="1:7" x14ac:dyDescent="0.25">
      <c r="A385" s="52"/>
      <c r="B385" s="22"/>
      <c r="C385" s="22"/>
      <c r="D385" s="53"/>
      <c r="E385" s="54"/>
      <c r="F385" s="50"/>
      <c r="G385" s="35"/>
    </row>
    <row r="386" spans="1:7" x14ac:dyDescent="0.25">
      <c r="A386" s="52"/>
      <c r="B386" s="22"/>
      <c r="C386" s="22"/>
      <c r="D386" s="53"/>
      <c r="E386" s="54"/>
      <c r="F386" s="50"/>
      <c r="G386" s="35"/>
    </row>
    <row r="387" spans="1:7" s="101" customFormat="1" x14ac:dyDescent="0.25">
      <c r="A387" s="116">
        <v>44993</v>
      </c>
      <c r="B387" s="117" t="s">
        <v>543</v>
      </c>
      <c r="C387" s="117" t="s">
        <v>544</v>
      </c>
      <c r="D387" s="118">
        <v>0</v>
      </c>
      <c r="E387" s="119">
        <v>13000</v>
      </c>
      <c r="F387" s="120">
        <f>+F382+D387-E387</f>
        <v>40260818.149999999</v>
      </c>
      <c r="G387" s="108">
        <f>+G382+D387-E387</f>
        <v>40260818.149999999</v>
      </c>
    </row>
    <row r="388" spans="1:7" s="101" customFormat="1" x14ac:dyDescent="0.25">
      <c r="A388" s="116">
        <v>44993</v>
      </c>
      <c r="B388" s="117" t="s">
        <v>545</v>
      </c>
      <c r="C388" s="117" t="s">
        <v>546</v>
      </c>
      <c r="D388" s="118">
        <v>0</v>
      </c>
      <c r="E388" s="119">
        <v>5000</v>
      </c>
      <c r="F388" s="120">
        <f t="shared" si="18"/>
        <v>40255818.149999999</v>
      </c>
      <c r="G388" s="108">
        <f t="shared" si="19"/>
        <v>40255818.149999999</v>
      </c>
    </row>
    <row r="389" spans="1:7" s="101" customFormat="1" x14ac:dyDescent="0.25">
      <c r="A389" s="116">
        <v>44993</v>
      </c>
      <c r="B389" s="117" t="s">
        <v>547</v>
      </c>
      <c r="C389" s="117" t="s">
        <v>548</v>
      </c>
      <c r="D389" s="118">
        <v>0</v>
      </c>
      <c r="E389" s="119">
        <v>5000</v>
      </c>
      <c r="F389" s="120">
        <f t="shared" si="18"/>
        <v>40250818.149999999</v>
      </c>
      <c r="G389" s="108">
        <f t="shared" si="19"/>
        <v>40250818.149999999</v>
      </c>
    </row>
    <row r="390" spans="1:7" s="101" customFormat="1" x14ac:dyDescent="0.25">
      <c r="A390" s="116">
        <v>44993</v>
      </c>
      <c r="B390" s="117" t="s">
        <v>549</v>
      </c>
      <c r="C390" s="117" t="s">
        <v>550</v>
      </c>
      <c r="D390" s="118">
        <v>0</v>
      </c>
      <c r="E390" s="119">
        <v>15000</v>
      </c>
      <c r="F390" s="120">
        <f t="shared" si="18"/>
        <v>40235818.149999999</v>
      </c>
      <c r="G390" s="108">
        <f t="shared" si="19"/>
        <v>40235818.149999999</v>
      </c>
    </row>
    <row r="391" spans="1:7" s="101" customFormat="1" x14ac:dyDescent="0.25">
      <c r="A391" s="116">
        <v>44993</v>
      </c>
      <c r="B391" s="117" t="s">
        <v>551</v>
      </c>
      <c r="C391" s="117" t="s">
        <v>552</v>
      </c>
      <c r="D391" s="118">
        <v>0</v>
      </c>
      <c r="E391" s="119">
        <v>5000</v>
      </c>
      <c r="F391" s="120">
        <f t="shared" si="18"/>
        <v>40230818.149999999</v>
      </c>
      <c r="G391" s="108">
        <f t="shared" si="19"/>
        <v>40230818.149999999</v>
      </c>
    </row>
    <row r="392" spans="1:7" s="101" customFormat="1" x14ac:dyDescent="0.25">
      <c r="A392" s="116">
        <v>44993</v>
      </c>
      <c r="B392" s="117" t="s">
        <v>553</v>
      </c>
      <c r="C392" s="117" t="s">
        <v>554</v>
      </c>
      <c r="D392" s="118">
        <v>0</v>
      </c>
      <c r="E392" s="119">
        <v>6000</v>
      </c>
      <c r="F392" s="120">
        <f t="shared" si="18"/>
        <v>40224818.149999999</v>
      </c>
      <c r="G392" s="108">
        <f t="shared" si="19"/>
        <v>40224818.149999999</v>
      </c>
    </row>
    <row r="393" spans="1:7" s="101" customFormat="1" x14ac:dyDescent="0.25">
      <c r="A393" s="116">
        <v>44993</v>
      </c>
      <c r="B393" s="117" t="s">
        <v>555</v>
      </c>
      <c r="C393" s="117" t="s">
        <v>556</v>
      </c>
      <c r="D393" s="118">
        <v>0</v>
      </c>
      <c r="E393" s="119">
        <v>7000</v>
      </c>
      <c r="F393" s="120">
        <f t="shared" si="18"/>
        <v>40217818.149999999</v>
      </c>
      <c r="G393" s="108">
        <f t="shared" si="19"/>
        <v>40217818.149999999</v>
      </c>
    </row>
    <row r="394" spans="1:7" s="101" customFormat="1" x14ac:dyDescent="0.25">
      <c r="A394" s="116">
        <v>44993</v>
      </c>
      <c r="B394" s="117" t="s">
        <v>557</v>
      </c>
      <c r="C394" s="117" t="s">
        <v>558</v>
      </c>
      <c r="D394" s="118">
        <v>0</v>
      </c>
      <c r="E394" s="119">
        <v>15000</v>
      </c>
      <c r="F394" s="120">
        <f t="shared" si="18"/>
        <v>40202818.149999999</v>
      </c>
      <c r="G394" s="108">
        <f t="shared" si="19"/>
        <v>40202818.149999999</v>
      </c>
    </row>
    <row r="395" spans="1:7" s="101" customFormat="1" x14ac:dyDescent="0.25">
      <c r="A395" s="116">
        <v>44993</v>
      </c>
      <c r="B395" s="117" t="s">
        <v>559</v>
      </c>
      <c r="C395" s="117" t="s">
        <v>560</v>
      </c>
      <c r="D395" s="118">
        <v>0</v>
      </c>
      <c r="E395" s="119">
        <v>5000</v>
      </c>
      <c r="F395" s="120">
        <f t="shared" si="18"/>
        <v>40197818.149999999</v>
      </c>
      <c r="G395" s="108">
        <f t="shared" si="19"/>
        <v>40197818.149999999</v>
      </c>
    </row>
    <row r="396" spans="1:7" s="101" customFormat="1" x14ac:dyDescent="0.25">
      <c r="A396" s="116">
        <v>44993</v>
      </c>
      <c r="B396" s="117" t="s">
        <v>561</v>
      </c>
      <c r="C396" s="117" t="s">
        <v>562</v>
      </c>
      <c r="D396" s="118">
        <v>0</v>
      </c>
      <c r="E396" s="119">
        <v>15000</v>
      </c>
      <c r="F396" s="120">
        <f t="shared" si="18"/>
        <v>40182818.149999999</v>
      </c>
      <c r="G396" s="108">
        <f t="shared" si="19"/>
        <v>40182818.149999999</v>
      </c>
    </row>
    <row r="397" spans="1:7" s="101" customFormat="1" x14ac:dyDescent="0.25">
      <c r="A397" s="116">
        <v>44993</v>
      </c>
      <c r="B397" s="117" t="s">
        <v>563</v>
      </c>
      <c r="C397" s="117" t="s">
        <v>564</v>
      </c>
      <c r="D397" s="118">
        <v>0</v>
      </c>
      <c r="E397" s="119">
        <v>10000</v>
      </c>
      <c r="F397" s="120">
        <f t="shared" si="18"/>
        <v>40172818.149999999</v>
      </c>
      <c r="G397" s="108">
        <f t="shared" si="19"/>
        <v>40172818.149999999</v>
      </c>
    </row>
    <row r="398" spans="1:7" s="101" customFormat="1" x14ac:dyDescent="0.25">
      <c r="A398" s="116">
        <v>44993</v>
      </c>
      <c r="B398" s="117" t="s">
        <v>565</v>
      </c>
      <c r="C398" s="117" t="s">
        <v>566</v>
      </c>
      <c r="D398" s="118">
        <v>0</v>
      </c>
      <c r="E398" s="119">
        <v>12000</v>
      </c>
      <c r="F398" s="120">
        <f t="shared" si="18"/>
        <v>40160818.149999999</v>
      </c>
      <c r="G398" s="108">
        <f t="shared" si="19"/>
        <v>40160818.149999999</v>
      </c>
    </row>
    <row r="399" spans="1:7" s="101" customFormat="1" x14ac:dyDescent="0.25">
      <c r="A399" s="116">
        <v>44993</v>
      </c>
      <c r="B399" s="117" t="s">
        <v>567</v>
      </c>
      <c r="C399" s="117" t="s">
        <v>568</v>
      </c>
      <c r="D399" s="118">
        <v>0</v>
      </c>
      <c r="E399" s="119">
        <v>10000</v>
      </c>
      <c r="F399" s="120">
        <f t="shared" si="18"/>
        <v>40150818.149999999</v>
      </c>
      <c r="G399" s="108">
        <f t="shared" si="19"/>
        <v>40150818.149999999</v>
      </c>
    </row>
    <row r="400" spans="1:7" s="101" customFormat="1" x14ac:dyDescent="0.25">
      <c r="A400" s="116">
        <v>44993</v>
      </c>
      <c r="B400" s="117" t="s">
        <v>569</v>
      </c>
      <c r="C400" s="117" t="s">
        <v>570</v>
      </c>
      <c r="D400" s="118">
        <v>0</v>
      </c>
      <c r="E400" s="119">
        <v>10000</v>
      </c>
      <c r="F400" s="120">
        <f t="shared" si="18"/>
        <v>40140818.149999999</v>
      </c>
      <c r="G400" s="108">
        <f t="shared" si="19"/>
        <v>40140818.149999999</v>
      </c>
    </row>
    <row r="401" spans="1:7" s="101" customFormat="1" x14ac:dyDescent="0.25">
      <c r="A401" s="116">
        <v>44993</v>
      </c>
      <c r="B401" s="117" t="s">
        <v>571</v>
      </c>
      <c r="C401" s="117" t="s">
        <v>572</v>
      </c>
      <c r="D401" s="118">
        <v>0</v>
      </c>
      <c r="E401" s="119">
        <v>13000</v>
      </c>
      <c r="F401" s="120">
        <f>+F400+D401-E401</f>
        <v>40127818.149999999</v>
      </c>
      <c r="G401" s="108">
        <f t="shared" si="19"/>
        <v>40127818.149999999</v>
      </c>
    </row>
    <row r="402" spans="1:7" s="101" customFormat="1" x14ac:dyDescent="0.25">
      <c r="A402" s="116">
        <v>44993</v>
      </c>
      <c r="B402" s="117" t="s">
        <v>573</v>
      </c>
      <c r="C402" s="117" t="s">
        <v>574</v>
      </c>
      <c r="D402" s="118">
        <v>0</v>
      </c>
      <c r="E402" s="119">
        <v>6000</v>
      </c>
      <c r="F402" s="120">
        <f t="shared" si="18"/>
        <v>40121818.149999999</v>
      </c>
      <c r="G402" s="108">
        <f t="shared" si="19"/>
        <v>40121818.149999999</v>
      </c>
    </row>
    <row r="403" spans="1:7" s="101" customFormat="1" x14ac:dyDescent="0.25">
      <c r="A403" s="116">
        <v>44993</v>
      </c>
      <c r="B403" s="117" t="s">
        <v>575</v>
      </c>
      <c r="C403" s="117" t="s">
        <v>576</v>
      </c>
      <c r="D403" s="118">
        <v>0</v>
      </c>
      <c r="E403" s="119">
        <v>15000</v>
      </c>
      <c r="F403" s="120">
        <f t="shared" si="18"/>
        <v>40106818.149999999</v>
      </c>
      <c r="G403" s="108">
        <f t="shared" si="19"/>
        <v>40106818.149999999</v>
      </c>
    </row>
    <row r="404" spans="1:7" s="101" customFormat="1" x14ac:dyDescent="0.25">
      <c r="A404" s="116">
        <v>44993</v>
      </c>
      <c r="B404" s="117" t="s">
        <v>577</v>
      </c>
      <c r="C404" s="117" t="s">
        <v>578</v>
      </c>
      <c r="D404" s="118">
        <v>0</v>
      </c>
      <c r="E404" s="119">
        <v>7000</v>
      </c>
      <c r="F404" s="120">
        <f t="shared" si="18"/>
        <v>40099818.149999999</v>
      </c>
      <c r="G404" s="108">
        <f t="shared" si="19"/>
        <v>40099818.149999999</v>
      </c>
    </row>
    <row r="405" spans="1:7" s="101" customFormat="1" x14ac:dyDescent="0.25">
      <c r="A405" s="116">
        <v>44993</v>
      </c>
      <c r="B405" s="117" t="s">
        <v>579</v>
      </c>
      <c r="C405" s="117" t="s">
        <v>580</v>
      </c>
      <c r="D405" s="118">
        <v>0</v>
      </c>
      <c r="E405" s="119">
        <v>10000</v>
      </c>
      <c r="F405" s="120">
        <f t="shared" si="18"/>
        <v>40089818.149999999</v>
      </c>
      <c r="G405" s="108">
        <f t="shared" si="19"/>
        <v>40089818.149999999</v>
      </c>
    </row>
    <row r="406" spans="1:7" s="101" customFormat="1" x14ac:dyDescent="0.25">
      <c r="A406" s="116">
        <v>44993</v>
      </c>
      <c r="B406" s="117" t="s">
        <v>581</v>
      </c>
      <c r="C406" s="117" t="s">
        <v>582</v>
      </c>
      <c r="D406" s="118">
        <v>0</v>
      </c>
      <c r="E406" s="119">
        <v>10000</v>
      </c>
      <c r="F406" s="120">
        <f t="shared" si="18"/>
        <v>40079818.149999999</v>
      </c>
      <c r="G406" s="108">
        <f t="shared" si="19"/>
        <v>40079818.149999999</v>
      </c>
    </row>
    <row r="407" spans="1:7" s="101" customFormat="1" x14ac:dyDescent="0.25">
      <c r="A407" s="116">
        <v>44993</v>
      </c>
      <c r="B407" s="117" t="s">
        <v>583</v>
      </c>
      <c r="C407" s="117" t="s">
        <v>584</v>
      </c>
      <c r="D407" s="118">
        <v>0</v>
      </c>
      <c r="E407" s="119">
        <v>10000</v>
      </c>
      <c r="F407" s="120">
        <f t="shared" si="18"/>
        <v>40069818.149999999</v>
      </c>
      <c r="G407" s="108">
        <f t="shared" si="19"/>
        <v>40069818.149999999</v>
      </c>
    </row>
    <row r="408" spans="1:7" s="101" customFormat="1" x14ac:dyDescent="0.25">
      <c r="A408" s="116">
        <v>44993</v>
      </c>
      <c r="B408" s="117" t="s">
        <v>585</v>
      </c>
      <c r="C408" s="117" t="s">
        <v>586</v>
      </c>
      <c r="D408" s="118">
        <v>0</v>
      </c>
      <c r="E408" s="119">
        <v>10000</v>
      </c>
      <c r="F408" s="120">
        <f t="shared" si="18"/>
        <v>40059818.149999999</v>
      </c>
      <c r="G408" s="108">
        <f t="shared" si="19"/>
        <v>40059818.149999999</v>
      </c>
    </row>
    <row r="409" spans="1:7" s="101" customFormat="1" x14ac:dyDescent="0.25">
      <c r="A409" s="116">
        <v>44993</v>
      </c>
      <c r="B409" s="117" t="s">
        <v>587</v>
      </c>
      <c r="C409" s="117" t="s">
        <v>588</v>
      </c>
      <c r="D409" s="118">
        <v>0</v>
      </c>
      <c r="E409" s="119">
        <v>5000</v>
      </c>
      <c r="F409" s="120">
        <f t="shared" si="18"/>
        <v>40054818.149999999</v>
      </c>
      <c r="G409" s="108">
        <f t="shared" si="19"/>
        <v>40054818.149999999</v>
      </c>
    </row>
    <row r="410" spans="1:7" s="101" customFormat="1" x14ac:dyDescent="0.25">
      <c r="A410" s="116">
        <v>44993</v>
      </c>
      <c r="B410" s="117" t="s">
        <v>589</v>
      </c>
      <c r="C410" s="117" t="s">
        <v>590</v>
      </c>
      <c r="D410" s="118">
        <v>0</v>
      </c>
      <c r="E410" s="119">
        <v>10000</v>
      </c>
      <c r="F410" s="120">
        <f t="shared" si="18"/>
        <v>40044818.149999999</v>
      </c>
      <c r="G410" s="108">
        <f t="shared" si="19"/>
        <v>40044818.149999999</v>
      </c>
    </row>
    <row r="411" spans="1:7" s="101" customFormat="1" x14ac:dyDescent="0.25">
      <c r="A411" s="116">
        <v>44993</v>
      </c>
      <c r="B411" s="117" t="s">
        <v>591</v>
      </c>
      <c r="C411" s="117" t="s">
        <v>592</v>
      </c>
      <c r="D411" s="118">
        <v>0</v>
      </c>
      <c r="E411" s="119">
        <v>10000</v>
      </c>
      <c r="F411" s="120">
        <f t="shared" si="18"/>
        <v>40034818.149999999</v>
      </c>
      <c r="G411" s="108">
        <f t="shared" si="19"/>
        <v>40034818.149999999</v>
      </c>
    </row>
    <row r="412" spans="1:7" s="101" customFormat="1" x14ac:dyDescent="0.25">
      <c r="A412" s="116">
        <v>44993</v>
      </c>
      <c r="B412" s="117" t="s">
        <v>593</v>
      </c>
      <c r="C412" s="117" t="s">
        <v>594</v>
      </c>
      <c r="D412" s="118">
        <v>0</v>
      </c>
      <c r="E412" s="119">
        <v>3000</v>
      </c>
      <c r="F412" s="120">
        <f t="shared" si="18"/>
        <v>40031818.149999999</v>
      </c>
      <c r="G412" s="108">
        <f t="shared" si="19"/>
        <v>40031818.149999999</v>
      </c>
    </row>
    <row r="413" spans="1:7" s="101" customFormat="1" x14ac:dyDescent="0.25">
      <c r="A413" s="116">
        <v>44993</v>
      </c>
      <c r="B413" s="117" t="s">
        <v>595</v>
      </c>
      <c r="C413" s="117" t="s">
        <v>596</v>
      </c>
      <c r="D413" s="118">
        <v>0</v>
      </c>
      <c r="E413" s="119">
        <v>10000</v>
      </c>
      <c r="F413" s="120">
        <f t="shared" si="18"/>
        <v>40021818.149999999</v>
      </c>
      <c r="G413" s="108">
        <f t="shared" si="19"/>
        <v>40021818.149999999</v>
      </c>
    </row>
    <row r="414" spans="1:7" s="101" customFormat="1" x14ac:dyDescent="0.25">
      <c r="A414" s="116">
        <v>44993</v>
      </c>
      <c r="B414" s="117" t="s">
        <v>597</v>
      </c>
      <c r="C414" s="117" t="s">
        <v>598</v>
      </c>
      <c r="D414" s="118">
        <v>0</v>
      </c>
      <c r="E414" s="119">
        <v>12000</v>
      </c>
      <c r="F414" s="120">
        <f t="shared" si="18"/>
        <v>40009818.149999999</v>
      </c>
      <c r="G414" s="108">
        <f t="shared" si="19"/>
        <v>40009818.149999999</v>
      </c>
    </row>
    <row r="415" spans="1:7" s="101" customFormat="1" x14ac:dyDescent="0.25">
      <c r="A415" s="116">
        <v>44993</v>
      </c>
      <c r="B415" s="117" t="s">
        <v>599</v>
      </c>
      <c r="C415" s="117" t="s">
        <v>600</v>
      </c>
      <c r="D415" s="118">
        <v>0</v>
      </c>
      <c r="E415" s="119">
        <v>8000</v>
      </c>
      <c r="F415" s="120">
        <f t="shared" si="18"/>
        <v>40001818.149999999</v>
      </c>
      <c r="G415" s="108">
        <f t="shared" si="19"/>
        <v>40001818.149999999</v>
      </c>
    </row>
    <row r="416" spans="1:7" s="101" customFormat="1" x14ac:dyDescent="0.25">
      <c r="A416" s="116">
        <v>44993</v>
      </c>
      <c r="B416" s="117" t="s">
        <v>601</v>
      </c>
      <c r="C416" s="117" t="s">
        <v>602</v>
      </c>
      <c r="D416" s="118">
        <v>0</v>
      </c>
      <c r="E416" s="119">
        <v>7000</v>
      </c>
      <c r="F416" s="120">
        <f t="shared" si="18"/>
        <v>39994818.149999999</v>
      </c>
      <c r="G416" s="108">
        <f t="shared" si="19"/>
        <v>39994818.149999999</v>
      </c>
    </row>
    <row r="417" spans="1:7" s="101" customFormat="1" x14ac:dyDescent="0.25">
      <c r="A417" s="116">
        <v>44993</v>
      </c>
      <c r="B417" s="117" t="s">
        <v>603</v>
      </c>
      <c r="C417" s="117" t="s">
        <v>604</v>
      </c>
      <c r="D417" s="118">
        <v>0</v>
      </c>
      <c r="E417" s="119">
        <v>10000</v>
      </c>
      <c r="F417" s="120">
        <f t="shared" si="18"/>
        <v>39984818.149999999</v>
      </c>
      <c r="G417" s="108">
        <f t="shared" si="19"/>
        <v>39984818.149999999</v>
      </c>
    </row>
    <row r="418" spans="1:7" s="101" customFormat="1" x14ac:dyDescent="0.25">
      <c r="A418" s="116">
        <v>44993</v>
      </c>
      <c r="B418" s="117" t="s">
        <v>605</v>
      </c>
      <c r="C418" s="117" t="s">
        <v>606</v>
      </c>
      <c r="D418" s="118">
        <v>0</v>
      </c>
      <c r="E418" s="119">
        <v>15000</v>
      </c>
      <c r="F418" s="120">
        <f t="shared" si="18"/>
        <v>39969818.149999999</v>
      </c>
      <c r="G418" s="108">
        <f t="shared" si="19"/>
        <v>39969818.149999999</v>
      </c>
    </row>
    <row r="419" spans="1:7" s="101" customFormat="1" x14ac:dyDescent="0.25">
      <c r="A419" s="116">
        <v>44993</v>
      </c>
      <c r="B419" s="117" t="s">
        <v>607</v>
      </c>
      <c r="C419" s="117" t="s">
        <v>608</v>
      </c>
      <c r="D419" s="118">
        <v>0</v>
      </c>
      <c r="E419" s="119">
        <v>15000</v>
      </c>
      <c r="F419" s="120">
        <f t="shared" si="18"/>
        <v>39954818.149999999</v>
      </c>
      <c r="G419" s="108">
        <f t="shared" si="19"/>
        <v>39954818.149999999</v>
      </c>
    </row>
    <row r="420" spans="1:7" s="101" customFormat="1" x14ac:dyDescent="0.25">
      <c r="A420" s="116">
        <v>44993</v>
      </c>
      <c r="B420" s="117" t="s">
        <v>609</v>
      </c>
      <c r="C420" s="117" t="s">
        <v>610</v>
      </c>
      <c r="D420" s="118">
        <v>0</v>
      </c>
      <c r="E420" s="119">
        <v>11000</v>
      </c>
      <c r="F420" s="120">
        <f t="shared" si="18"/>
        <v>39943818.149999999</v>
      </c>
      <c r="G420" s="108">
        <f t="shared" si="19"/>
        <v>39943818.149999999</v>
      </c>
    </row>
    <row r="421" spans="1:7" s="101" customFormat="1" x14ac:dyDescent="0.25">
      <c r="A421" s="116">
        <v>44993</v>
      </c>
      <c r="B421" s="117" t="s">
        <v>611</v>
      </c>
      <c r="C421" s="117" t="s">
        <v>612</v>
      </c>
      <c r="D421" s="118">
        <v>0</v>
      </c>
      <c r="E421" s="119">
        <v>5000</v>
      </c>
      <c r="F421" s="120">
        <f t="shared" si="18"/>
        <v>39938818.149999999</v>
      </c>
      <c r="G421" s="108">
        <f t="shared" si="19"/>
        <v>39938818.149999999</v>
      </c>
    </row>
    <row r="422" spans="1:7" s="101" customFormat="1" x14ac:dyDescent="0.25">
      <c r="A422" s="116">
        <v>44993</v>
      </c>
      <c r="B422" s="117" t="s">
        <v>613</v>
      </c>
      <c r="C422" s="117" t="s">
        <v>614</v>
      </c>
      <c r="D422" s="118">
        <v>0</v>
      </c>
      <c r="E422" s="119">
        <v>15000</v>
      </c>
      <c r="F422" s="120">
        <f t="shared" si="18"/>
        <v>39923818.149999999</v>
      </c>
      <c r="G422" s="108">
        <f t="shared" si="19"/>
        <v>39923818.149999999</v>
      </c>
    </row>
    <row r="423" spans="1:7" s="101" customFormat="1" x14ac:dyDescent="0.25">
      <c r="A423" s="116">
        <v>44993</v>
      </c>
      <c r="B423" s="117" t="s">
        <v>615</v>
      </c>
      <c r="C423" s="117" t="s">
        <v>616</v>
      </c>
      <c r="D423" s="118">
        <v>0</v>
      </c>
      <c r="E423" s="119">
        <v>15000</v>
      </c>
      <c r="F423" s="120">
        <f t="shared" si="18"/>
        <v>39908818.149999999</v>
      </c>
      <c r="G423" s="108">
        <f t="shared" si="19"/>
        <v>39908818.149999999</v>
      </c>
    </row>
    <row r="424" spans="1:7" s="121" customFormat="1" x14ac:dyDescent="0.25">
      <c r="A424" s="122">
        <v>44993</v>
      </c>
      <c r="B424" s="117" t="s">
        <v>617</v>
      </c>
      <c r="C424" s="123" t="s">
        <v>86</v>
      </c>
      <c r="D424" s="124">
        <v>6132</v>
      </c>
      <c r="E424" s="125">
        <v>0</v>
      </c>
      <c r="F424" s="120">
        <f t="shared" si="18"/>
        <v>39914950.149999999</v>
      </c>
      <c r="G424" s="108">
        <f t="shared" si="19"/>
        <v>39914950.149999999</v>
      </c>
    </row>
    <row r="425" spans="1:7" s="121" customFormat="1" x14ac:dyDescent="0.25">
      <c r="A425" s="122">
        <v>44993</v>
      </c>
      <c r="B425" s="117" t="s">
        <v>618</v>
      </c>
      <c r="C425" s="123" t="s">
        <v>86</v>
      </c>
      <c r="D425" s="124">
        <v>6300</v>
      </c>
      <c r="E425" s="125">
        <v>0</v>
      </c>
      <c r="F425" s="120">
        <f t="shared" si="18"/>
        <v>39921250.149999999</v>
      </c>
      <c r="G425" s="108">
        <f t="shared" si="19"/>
        <v>39921250.149999999</v>
      </c>
    </row>
    <row r="426" spans="1:7" s="121" customFormat="1" x14ac:dyDescent="0.25">
      <c r="A426" s="122">
        <v>44993</v>
      </c>
      <c r="B426" s="117" t="s">
        <v>619</v>
      </c>
      <c r="C426" s="123" t="s">
        <v>86</v>
      </c>
      <c r="D426" s="124">
        <v>48990</v>
      </c>
      <c r="E426" s="125">
        <v>0</v>
      </c>
      <c r="F426" s="120">
        <f t="shared" si="18"/>
        <v>39970240.149999999</v>
      </c>
      <c r="G426" s="108">
        <f t="shared" si="19"/>
        <v>39970240.149999999</v>
      </c>
    </row>
    <row r="427" spans="1:7" s="121" customFormat="1" x14ac:dyDescent="0.25">
      <c r="A427" s="122">
        <v>44993</v>
      </c>
      <c r="B427" s="117" t="s">
        <v>620</v>
      </c>
      <c r="C427" s="123" t="s">
        <v>86</v>
      </c>
      <c r="D427" s="124">
        <v>11640</v>
      </c>
      <c r="E427" s="125">
        <v>0</v>
      </c>
      <c r="F427" s="120">
        <f t="shared" si="18"/>
        <v>39981880.149999999</v>
      </c>
      <c r="G427" s="108">
        <f t="shared" si="19"/>
        <v>39981880.149999999</v>
      </c>
    </row>
    <row r="428" spans="1:7" s="121" customFormat="1" x14ac:dyDescent="0.25">
      <c r="A428" s="122">
        <v>44993</v>
      </c>
      <c r="B428" s="117" t="s">
        <v>621</v>
      </c>
      <c r="C428" s="123" t="s">
        <v>86</v>
      </c>
      <c r="D428" s="124">
        <v>36646</v>
      </c>
      <c r="E428" s="125">
        <v>0</v>
      </c>
      <c r="F428" s="120">
        <f t="shared" si="18"/>
        <v>40018526.149999999</v>
      </c>
      <c r="G428" s="108">
        <f t="shared" si="19"/>
        <v>40018526.149999999</v>
      </c>
    </row>
    <row r="429" spans="1:7" s="121" customFormat="1" x14ac:dyDescent="0.25">
      <c r="A429" s="122">
        <v>44993</v>
      </c>
      <c r="B429" s="117" t="s">
        <v>622</v>
      </c>
      <c r="C429" s="123" t="s">
        <v>86</v>
      </c>
      <c r="D429" s="124">
        <v>22280</v>
      </c>
      <c r="E429" s="125">
        <v>0</v>
      </c>
      <c r="F429" s="120">
        <f t="shared" si="18"/>
        <v>40040806.149999999</v>
      </c>
      <c r="G429" s="108">
        <f t="shared" si="19"/>
        <v>40040806.149999999</v>
      </c>
    </row>
    <row r="430" spans="1:7" s="121" customFormat="1" x14ac:dyDescent="0.25">
      <c r="A430" s="122">
        <v>44993</v>
      </c>
      <c r="B430" s="117" t="s">
        <v>623</v>
      </c>
      <c r="C430" s="123" t="s">
        <v>86</v>
      </c>
      <c r="D430" s="124">
        <v>17500</v>
      </c>
      <c r="E430" s="125">
        <v>0</v>
      </c>
      <c r="F430" s="120">
        <f t="shared" si="18"/>
        <v>40058306.149999999</v>
      </c>
      <c r="G430" s="108">
        <f t="shared" si="19"/>
        <v>40058306.149999999</v>
      </c>
    </row>
    <row r="431" spans="1:7" s="121" customFormat="1" x14ac:dyDescent="0.25">
      <c r="A431" s="122">
        <v>44993</v>
      </c>
      <c r="B431" s="117" t="s">
        <v>624</v>
      </c>
      <c r="C431" s="123" t="s">
        <v>86</v>
      </c>
      <c r="D431" s="124">
        <v>19800</v>
      </c>
      <c r="E431" s="125">
        <v>0</v>
      </c>
      <c r="F431" s="120">
        <f t="shared" si="18"/>
        <v>40078106.149999999</v>
      </c>
      <c r="G431" s="108">
        <f t="shared" si="19"/>
        <v>40078106.149999999</v>
      </c>
    </row>
    <row r="432" spans="1:7" s="121" customFormat="1" x14ac:dyDescent="0.25">
      <c r="A432" s="122">
        <v>44993</v>
      </c>
      <c r="B432" s="117" t="s">
        <v>625</v>
      </c>
      <c r="C432" s="123" t="s">
        <v>86</v>
      </c>
      <c r="D432" s="124">
        <v>10000</v>
      </c>
      <c r="E432" s="125">
        <v>0</v>
      </c>
      <c r="F432" s="120">
        <f t="shared" si="18"/>
        <v>40088106.149999999</v>
      </c>
      <c r="G432" s="108">
        <f t="shared" si="19"/>
        <v>40088106.149999999</v>
      </c>
    </row>
    <row r="433" spans="1:7" s="121" customFormat="1" x14ac:dyDescent="0.25">
      <c r="A433" s="122">
        <v>44993</v>
      </c>
      <c r="B433" s="117" t="s">
        <v>626</v>
      </c>
      <c r="C433" s="123" t="s">
        <v>86</v>
      </c>
      <c r="D433" s="124">
        <v>33090</v>
      </c>
      <c r="E433" s="125">
        <v>0</v>
      </c>
      <c r="F433" s="120">
        <f>+F432+D433-E433</f>
        <v>40121196.149999999</v>
      </c>
      <c r="G433" s="108">
        <f t="shared" si="19"/>
        <v>40121196.149999999</v>
      </c>
    </row>
    <row r="434" spans="1:7" x14ac:dyDescent="0.25">
      <c r="A434" s="52"/>
      <c r="B434" s="22"/>
      <c r="C434" s="55"/>
      <c r="D434" s="54"/>
      <c r="E434" s="53"/>
      <c r="F434" s="50"/>
      <c r="G434" s="35"/>
    </row>
    <row r="435" spans="1:7" x14ac:dyDescent="0.25">
      <c r="A435" s="52"/>
      <c r="B435" s="22"/>
      <c r="C435" s="55"/>
      <c r="D435" s="54"/>
      <c r="E435" s="53"/>
      <c r="F435" s="50"/>
      <c r="G435" s="35"/>
    </row>
    <row r="436" spans="1:7" x14ac:dyDescent="0.25">
      <c r="A436" s="52"/>
      <c r="B436" s="22"/>
      <c r="C436" s="55"/>
      <c r="D436" s="54"/>
      <c r="E436" s="53"/>
      <c r="F436" s="50"/>
      <c r="G436" s="35"/>
    </row>
    <row r="437" spans="1:7" x14ac:dyDescent="0.25">
      <c r="A437" s="52"/>
      <c r="B437" s="22"/>
      <c r="C437" s="55"/>
      <c r="D437" s="54"/>
      <c r="E437" s="53"/>
      <c r="F437" s="50"/>
      <c r="G437" s="35"/>
    </row>
    <row r="438" spans="1:7" s="121" customFormat="1" x14ac:dyDescent="0.25">
      <c r="A438" s="122">
        <v>44993</v>
      </c>
      <c r="B438" s="117" t="s">
        <v>627</v>
      </c>
      <c r="C438" s="123" t="s">
        <v>86</v>
      </c>
      <c r="D438" s="124">
        <v>43300</v>
      </c>
      <c r="E438" s="125">
        <v>0</v>
      </c>
      <c r="F438" s="120">
        <f>+F433+D438-E438</f>
        <v>40164496.149999999</v>
      </c>
      <c r="G438" s="108">
        <f>+G433+D438-E438</f>
        <v>40164496.149999999</v>
      </c>
    </row>
    <row r="439" spans="1:7" s="121" customFormat="1" x14ac:dyDescent="0.25">
      <c r="A439" s="122">
        <v>44993</v>
      </c>
      <c r="B439" s="117" t="s">
        <v>628</v>
      </c>
      <c r="C439" s="123" t="s">
        <v>86</v>
      </c>
      <c r="D439" s="124">
        <v>22800</v>
      </c>
      <c r="E439" s="125">
        <v>0</v>
      </c>
      <c r="F439" s="120">
        <f t="shared" si="18"/>
        <v>40187296.149999999</v>
      </c>
      <c r="G439" s="108">
        <f t="shared" si="19"/>
        <v>40187296.149999999</v>
      </c>
    </row>
    <row r="440" spans="1:7" s="121" customFormat="1" x14ac:dyDescent="0.25">
      <c r="A440" s="122">
        <v>44993</v>
      </c>
      <c r="B440" s="117" t="s">
        <v>629</v>
      </c>
      <c r="C440" s="123" t="s">
        <v>86</v>
      </c>
      <c r="D440" s="124">
        <v>9020</v>
      </c>
      <c r="E440" s="125">
        <v>0</v>
      </c>
      <c r="F440" s="120">
        <f t="shared" si="18"/>
        <v>40196316.149999999</v>
      </c>
      <c r="G440" s="108">
        <f t="shared" si="19"/>
        <v>40196316.149999999</v>
      </c>
    </row>
    <row r="441" spans="1:7" s="101" customFormat="1" x14ac:dyDescent="0.25">
      <c r="A441" s="116">
        <v>44993</v>
      </c>
      <c r="B441" s="117" t="s">
        <v>630</v>
      </c>
      <c r="C441" s="117" t="s">
        <v>116</v>
      </c>
      <c r="D441" s="119">
        <v>37297.89</v>
      </c>
      <c r="E441" s="118">
        <v>0</v>
      </c>
      <c r="F441" s="120">
        <f t="shared" si="18"/>
        <v>40233614.039999999</v>
      </c>
      <c r="G441" s="108">
        <f t="shared" si="19"/>
        <v>40233614.039999999</v>
      </c>
    </row>
    <row r="442" spans="1:7" s="101" customFormat="1" x14ac:dyDescent="0.25">
      <c r="A442" s="116">
        <v>44993</v>
      </c>
      <c r="B442" s="117" t="s">
        <v>631</v>
      </c>
      <c r="C442" s="117" t="s">
        <v>116</v>
      </c>
      <c r="D442" s="119">
        <v>1500</v>
      </c>
      <c r="E442" s="118">
        <v>0</v>
      </c>
      <c r="F442" s="120">
        <f t="shared" si="18"/>
        <v>40235114.039999999</v>
      </c>
      <c r="G442" s="108">
        <f t="shared" si="19"/>
        <v>40235114.039999999</v>
      </c>
    </row>
    <row r="443" spans="1:7" s="101" customFormat="1" x14ac:dyDescent="0.25">
      <c r="A443" s="116">
        <v>44994</v>
      </c>
      <c r="B443" s="117" t="s">
        <v>632</v>
      </c>
      <c r="C443" s="117" t="s">
        <v>633</v>
      </c>
      <c r="D443" s="118">
        <v>0</v>
      </c>
      <c r="E443" s="119">
        <v>10000</v>
      </c>
      <c r="F443" s="120">
        <f t="shared" ref="F443:F510" si="20">+F442+D443-E443</f>
        <v>40225114.039999999</v>
      </c>
      <c r="G443" s="108">
        <f t="shared" ref="G443:G510" si="21">+G442+D443-E443</f>
        <v>40225114.039999999</v>
      </c>
    </row>
    <row r="444" spans="1:7" s="101" customFormat="1" x14ac:dyDescent="0.25">
      <c r="A444" s="116">
        <v>44994</v>
      </c>
      <c r="B444" s="117" t="s">
        <v>634</v>
      </c>
      <c r="C444" s="117" t="s">
        <v>635</v>
      </c>
      <c r="D444" s="118">
        <v>0</v>
      </c>
      <c r="E444" s="119">
        <v>15000</v>
      </c>
      <c r="F444" s="120">
        <f t="shared" si="20"/>
        <v>40210114.039999999</v>
      </c>
      <c r="G444" s="108">
        <f t="shared" si="21"/>
        <v>40210114.039999999</v>
      </c>
    </row>
    <row r="445" spans="1:7" s="101" customFormat="1" x14ac:dyDescent="0.25">
      <c r="A445" s="116">
        <v>44994</v>
      </c>
      <c r="B445" s="117" t="s">
        <v>636</v>
      </c>
      <c r="C445" s="117" t="s">
        <v>637</v>
      </c>
      <c r="D445" s="118">
        <v>0</v>
      </c>
      <c r="E445" s="119">
        <v>10000</v>
      </c>
      <c r="F445" s="120">
        <f t="shared" si="20"/>
        <v>40200114.039999999</v>
      </c>
      <c r="G445" s="108">
        <f t="shared" si="21"/>
        <v>40200114.039999999</v>
      </c>
    </row>
    <row r="446" spans="1:7" s="101" customFormat="1" x14ac:dyDescent="0.25">
      <c r="A446" s="116">
        <v>44994</v>
      </c>
      <c r="B446" s="117" t="s">
        <v>638</v>
      </c>
      <c r="C446" s="117" t="s">
        <v>639</v>
      </c>
      <c r="D446" s="118">
        <v>0</v>
      </c>
      <c r="E446" s="119">
        <v>12000</v>
      </c>
      <c r="F446" s="120">
        <f t="shared" si="20"/>
        <v>40188114.039999999</v>
      </c>
      <c r="G446" s="108">
        <f t="shared" si="21"/>
        <v>40188114.039999999</v>
      </c>
    </row>
    <row r="447" spans="1:7" s="101" customFormat="1" x14ac:dyDescent="0.25">
      <c r="A447" s="116">
        <v>44994</v>
      </c>
      <c r="B447" s="117" t="s">
        <v>640</v>
      </c>
      <c r="C447" s="117" t="s">
        <v>641</v>
      </c>
      <c r="D447" s="118">
        <v>0</v>
      </c>
      <c r="E447" s="119">
        <v>15000</v>
      </c>
      <c r="F447" s="120">
        <f t="shared" si="20"/>
        <v>40173114.039999999</v>
      </c>
      <c r="G447" s="108">
        <f t="shared" si="21"/>
        <v>40173114.039999999</v>
      </c>
    </row>
    <row r="448" spans="1:7" s="101" customFormat="1" x14ac:dyDescent="0.25">
      <c r="A448" s="116">
        <v>44994</v>
      </c>
      <c r="B448" s="117" t="s">
        <v>642</v>
      </c>
      <c r="C448" s="117" t="s">
        <v>643</v>
      </c>
      <c r="D448" s="118">
        <v>0</v>
      </c>
      <c r="E448" s="119">
        <v>10000</v>
      </c>
      <c r="F448" s="120">
        <f t="shared" si="20"/>
        <v>40163114.039999999</v>
      </c>
      <c r="G448" s="108">
        <f t="shared" si="21"/>
        <v>40163114.039999999</v>
      </c>
    </row>
    <row r="449" spans="1:7" s="101" customFormat="1" x14ac:dyDescent="0.25">
      <c r="A449" s="116">
        <v>44994</v>
      </c>
      <c r="B449" s="117" t="s">
        <v>644</v>
      </c>
      <c r="C449" s="117" t="s">
        <v>645</v>
      </c>
      <c r="D449" s="118">
        <v>0</v>
      </c>
      <c r="E449" s="119">
        <v>5000</v>
      </c>
      <c r="F449" s="120">
        <f t="shared" si="20"/>
        <v>40158114.039999999</v>
      </c>
      <c r="G449" s="108">
        <f t="shared" si="21"/>
        <v>40158114.039999999</v>
      </c>
    </row>
    <row r="450" spans="1:7" s="101" customFormat="1" x14ac:dyDescent="0.25">
      <c r="A450" s="116">
        <v>44994</v>
      </c>
      <c r="B450" s="117" t="s">
        <v>646</v>
      </c>
      <c r="C450" s="117" t="s">
        <v>647</v>
      </c>
      <c r="D450" s="118">
        <v>0</v>
      </c>
      <c r="E450" s="119">
        <v>15000</v>
      </c>
      <c r="F450" s="120">
        <f t="shared" si="20"/>
        <v>40143114.039999999</v>
      </c>
      <c r="G450" s="108">
        <f t="shared" si="21"/>
        <v>40143114.039999999</v>
      </c>
    </row>
    <row r="451" spans="1:7" s="101" customFormat="1" x14ac:dyDescent="0.25">
      <c r="A451" s="116">
        <v>44994</v>
      </c>
      <c r="B451" s="117" t="s">
        <v>648</v>
      </c>
      <c r="C451" s="117" t="s">
        <v>649</v>
      </c>
      <c r="D451" s="118">
        <v>0</v>
      </c>
      <c r="E451" s="119">
        <v>5000</v>
      </c>
      <c r="F451" s="120">
        <f t="shared" si="20"/>
        <v>40138114.039999999</v>
      </c>
      <c r="G451" s="108">
        <f t="shared" si="21"/>
        <v>40138114.039999999</v>
      </c>
    </row>
    <row r="452" spans="1:7" s="101" customFormat="1" x14ac:dyDescent="0.25">
      <c r="A452" s="116">
        <v>44994</v>
      </c>
      <c r="B452" s="117" t="s">
        <v>650</v>
      </c>
      <c r="C452" s="117" t="s">
        <v>651</v>
      </c>
      <c r="D452" s="118">
        <v>0</v>
      </c>
      <c r="E452" s="119">
        <v>3000</v>
      </c>
      <c r="F452" s="120">
        <f t="shared" si="20"/>
        <v>40135114.039999999</v>
      </c>
      <c r="G452" s="108">
        <f t="shared" si="21"/>
        <v>40135114.039999999</v>
      </c>
    </row>
    <row r="453" spans="1:7" s="101" customFormat="1" x14ac:dyDescent="0.25">
      <c r="A453" s="116">
        <v>44994</v>
      </c>
      <c r="B453" s="117" t="s">
        <v>652</v>
      </c>
      <c r="C453" s="117" t="s">
        <v>653</v>
      </c>
      <c r="D453" s="118">
        <v>0</v>
      </c>
      <c r="E453" s="119">
        <v>15000</v>
      </c>
      <c r="F453" s="120">
        <f t="shared" si="20"/>
        <v>40120114.039999999</v>
      </c>
      <c r="G453" s="108">
        <f t="shared" si="21"/>
        <v>40120114.039999999</v>
      </c>
    </row>
    <row r="454" spans="1:7" s="101" customFormat="1" x14ac:dyDescent="0.25">
      <c r="A454" s="116">
        <v>44994</v>
      </c>
      <c r="B454" s="117" t="s">
        <v>654</v>
      </c>
      <c r="C454" s="117" t="s">
        <v>655</v>
      </c>
      <c r="D454" s="118">
        <v>0</v>
      </c>
      <c r="E454" s="119">
        <v>10000</v>
      </c>
      <c r="F454" s="120">
        <f t="shared" si="20"/>
        <v>40110114.039999999</v>
      </c>
      <c r="G454" s="108">
        <f t="shared" si="21"/>
        <v>40110114.039999999</v>
      </c>
    </row>
    <row r="455" spans="1:7" s="101" customFormat="1" x14ac:dyDescent="0.25">
      <c r="A455" s="116">
        <v>44994</v>
      </c>
      <c r="B455" s="117" t="s">
        <v>656</v>
      </c>
      <c r="C455" s="117" t="s">
        <v>657</v>
      </c>
      <c r="D455" s="118">
        <v>0</v>
      </c>
      <c r="E455" s="119">
        <v>12000</v>
      </c>
      <c r="F455" s="120">
        <f t="shared" si="20"/>
        <v>40098114.039999999</v>
      </c>
      <c r="G455" s="108">
        <f t="shared" si="21"/>
        <v>40098114.039999999</v>
      </c>
    </row>
    <row r="456" spans="1:7" s="101" customFormat="1" x14ac:dyDescent="0.25">
      <c r="A456" s="116">
        <v>44994</v>
      </c>
      <c r="B456" s="117" t="s">
        <v>658</v>
      </c>
      <c r="C456" s="117" t="s">
        <v>659</v>
      </c>
      <c r="D456" s="118">
        <v>0</v>
      </c>
      <c r="E456" s="119">
        <v>15000</v>
      </c>
      <c r="F456" s="120">
        <f t="shared" si="20"/>
        <v>40083114.039999999</v>
      </c>
      <c r="G456" s="108">
        <f t="shared" si="21"/>
        <v>40083114.039999999</v>
      </c>
    </row>
    <row r="457" spans="1:7" s="101" customFormat="1" x14ac:dyDescent="0.25">
      <c r="A457" s="116">
        <v>44994</v>
      </c>
      <c r="B457" s="117" t="s">
        <v>660</v>
      </c>
      <c r="C457" s="117" t="s">
        <v>661</v>
      </c>
      <c r="D457" s="118">
        <v>0</v>
      </c>
      <c r="E457" s="119">
        <v>5000</v>
      </c>
      <c r="F457" s="120">
        <f t="shared" si="20"/>
        <v>40078114.039999999</v>
      </c>
      <c r="G457" s="108">
        <f t="shared" si="21"/>
        <v>40078114.039999999</v>
      </c>
    </row>
    <row r="458" spans="1:7" s="101" customFormat="1" x14ac:dyDescent="0.25">
      <c r="A458" s="116">
        <v>44994</v>
      </c>
      <c r="B458" s="117" t="s">
        <v>662</v>
      </c>
      <c r="C458" s="117" t="s">
        <v>663</v>
      </c>
      <c r="D458" s="118">
        <v>0</v>
      </c>
      <c r="E458" s="119">
        <v>7000</v>
      </c>
      <c r="F458" s="120">
        <f t="shared" si="20"/>
        <v>40071114.039999999</v>
      </c>
      <c r="G458" s="108">
        <f t="shared" si="21"/>
        <v>40071114.039999999</v>
      </c>
    </row>
    <row r="459" spans="1:7" s="101" customFormat="1" x14ac:dyDescent="0.25">
      <c r="A459" s="116">
        <v>44994</v>
      </c>
      <c r="B459" s="117" t="s">
        <v>664</v>
      </c>
      <c r="C459" s="117" t="s">
        <v>665</v>
      </c>
      <c r="D459" s="118">
        <v>0</v>
      </c>
      <c r="E459" s="119">
        <v>5000</v>
      </c>
      <c r="F459" s="120">
        <f t="shared" si="20"/>
        <v>40066114.039999999</v>
      </c>
      <c r="G459" s="108">
        <f t="shared" si="21"/>
        <v>40066114.039999999</v>
      </c>
    </row>
    <row r="460" spans="1:7" s="101" customFormat="1" x14ac:dyDescent="0.25">
      <c r="A460" s="116">
        <v>44994</v>
      </c>
      <c r="B460" s="117" t="s">
        <v>666</v>
      </c>
      <c r="C460" s="117" t="s">
        <v>667</v>
      </c>
      <c r="D460" s="118">
        <v>0</v>
      </c>
      <c r="E460" s="119">
        <v>12000</v>
      </c>
      <c r="F460" s="120">
        <f t="shared" si="20"/>
        <v>40054114.039999999</v>
      </c>
      <c r="G460" s="108">
        <f t="shared" si="21"/>
        <v>40054114.039999999</v>
      </c>
    </row>
    <row r="461" spans="1:7" s="101" customFormat="1" x14ac:dyDescent="0.25">
      <c r="A461" s="116">
        <v>44994</v>
      </c>
      <c r="B461" s="117" t="s">
        <v>668</v>
      </c>
      <c r="C461" s="117" t="s">
        <v>669</v>
      </c>
      <c r="D461" s="118">
        <v>0</v>
      </c>
      <c r="E461" s="119">
        <v>15000</v>
      </c>
      <c r="F461" s="120">
        <f t="shared" si="20"/>
        <v>40039114.039999999</v>
      </c>
      <c r="G461" s="108">
        <f t="shared" si="21"/>
        <v>40039114.039999999</v>
      </c>
    </row>
    <row r="462" spans="1:7" s="101" customFormat="1" x14ac:dyDescent="0.25">
      <c r="A462" s="116">
        <v>44994</v>
      </c>
      <c r="B462" s="117" t="s">
        <v>670</v>
      </c>
      <c r="C462" s="117" t="s">
        <v>671</v>
      </c>
      <c r="D462" s="118">
        <v>0</v>
      </c>
      <c r="E462" s="119">
        <v>5000</v>
      </c>
      <c r="F462" s="120">
        <f t="shared" si="20"/>
        <v>40034114.039999999</v>
      </c>
      <c r="G462" s="108">
        <f t="shared" si="21"/>
        <v>40034114.039999999</v>
      </c>
    </row>
    <row r="463" spans="1:7" s="101" customFormat="1" x14ac:dyDescent="0.25">
      <c r="A463" s="116">
        <v>44994</v>
      </c>
      <c r="B463" s="117" t="s">
        <v>672</v>
      </c>
      <c r="C463" s="117" t="s">
        <v>673</v>
      </c>
      <c r="D463" s="118">
        <v>0</v>
      </c>
      <c r="E463" s="119">
        <v>5000</v>
      </c>
      <c r="F463" s="120">
        <f t="shared" si="20"/>
        <v>40029114.039999999</v>
      </c>
      <c r="G463" s="108">
        <f t="shared" si="21"/>
        <v>40029114.039999999</v>
      </c>
    </row>
    <row r="464" spans="1:7" s="101" customFormat="1" x14ac:dyDescent="0.25">
      <c r="A464" s="116">
        <v>44994</v>
      </c>
      <c r="B464" s="117" t="s">
        <v>674</v>
      </c>
      <c r="C464" s="117" t="s">
        <v>675</v>
      </c>
      <c r="D464" s="118">
        <v>0</v>
      </c>
      <c r="E464" s="119">
        <v>15000</v>
      </c>
      <c r="F464" s="120">
        <f t="shared" si="20"/>
        <v>40014114.039999999</v>
      </c>
      <c r="G464" s="108">
        <f t="shared" si="21"/>
        <v>40014114.039999999</v>
      </c>
    </row>
    <row r="465" spans="1:7" s="101" customFormat="1" x14ac:dyDescent="0.25">
      <c r="A465" s="116">
        <v>44994</v>
      </c>
      <c r="B465" s="117" t="s">
        <v>676</v>
      </c>
      <c r="C465" s="117" t="s">
        <v>677</v>
      </c>
      <c r="D465" s="118">
        <v>0</v>
      </c>
      <c r="E465" s="119">
        <v>10000</v>
      </c>
      <c r="F465" s="120">
        <f t="shared" si="20"/>
        <v>40004114.039999999</v>
      </c>
      <c r="G465" s="108">
        <f t="shared" si="21"/>
        <v>40004114.039999999</v>
      </c>
    </row>
    <row r="466" spans="1:7" s="101" customFormat="1" x14ac:dyDescent="0.25">
      <c r="A466" s="116">
        <v>44994</v>
      </c>
      <c r="B466" s="117" t="s">
        <v>678</v>
      </c>
      <c r="C466" s="117" t="s">
        <v>679</v>
      </c>
      <c r="D466" s="118">
        <v>0</v>
      </c>
      <c r="E466" s="119">
        <v>8000</v>
      </c>
      <c r="F466" s="120">
        <f t="shared" si="20"/>
        <v>39996114.039999999</v>
      </c>
      <c r="G466" s="108">
        <f t="shared" si="21"/>
        <v>39996114.039999999</v>
      </c>
    </row>
    <row r="467" spans="1:7" s="101" customFormat="1" x14ac:dyDescent="0.25">
      <c r="A467" s="116">
        <v>44994</v>
      </c>
      <c r="B467" s="117" t="s">
        <v>680</v>
      </c>
      <c r="C467" s="117" t="s">
        <v>681</v>
      </c>
      <c r="D467" s="118">
        <v>0</v>
      </c>
      <c r="E467" s="119">
        <v>15000</v>
      </c>
      <c r="F467" s="120">
        <f t="shared" si="20"/>
        <v>39981114.039999999</v>
      </c>
      <c r="G467" s="108">
        <f t="shared" si="21"/>
        <v>39981114.039999999</v>
      </c>
    </row>
    <row r="468" spans="1:7" s="101" customFormat="1" x14ac:dyDescent="0.25">
      <c r="A468" s="116">
        <v>44994</v>
      </c>
      <c r="B468" s="117" t="s">
        <v>682</v>
      </c>
      <c r="C468" s="117" t="s">
        <v>683</v>
      </c>
      <c r="D468" s="118">
        <v>0</v>
      </c>
      <c r="E468" s="119">
        <v>5000</v>
      </c>
      <c r="F468" s="120">
        <f t="shared" si="20"/>
        <v>39976114.039999999</v>
      </c>
      <c r="G468" s="108">
        <f t="shared" si="21"/>
        <v>39976114.039999999</v>
      </c>
    </row>
    <row r="469" spans="1:7" s="101" customFormat="1" x14ac:dyDescent="0.25">
      <c r="A469" s="116">
        <v>44994</v>
      </c>
      <c r="B469" s="117" t="s">
        <v>684</v>
      </c>
      <c r="C469" s="117" t="s">
        <v>685</v>
      </c>
      <c r="D469" s="118">
        <v>0</v>
      </c>
      <c r="E469" s="119">
        <v>11000</v>
      </c>
      <c r="F469" s="120">
        <f t="shared" si="20"/>
        <v>39965114.039999999</v>
      </c>
      <c r="G469" s="108">
        <f t="shared" si="21"/>
        <v>39965114.039999999</v>
      </c>
    </row>
    <row r="470" spans="1:7" s="101" customFormat="1" x14ac:dyDescent="0.25">
      <c r="A470" s="116">
        <v>44994</v>
      </c>
      <c r="B470" s="117" t="s">
        <v>686</v>
      </c>
      <c r="C470" s="117" t="s">
        <v>687</v>
      </c>
      <c r="D470" s="118">
        <v>0</v>
      </c>
      <c r="E470" s="119">
        <v>15000</v>
      </c>
      <c r="F470" s="120">
        <f t="shared" si="20"/>
        <v>39950114.039999999</v>
      </c>
      <c r="G470" s="108">
        <f t="shared" si="21"/>
        <v>39950114.039999999</v>
      </c>
    </row>
    <row r="471" spans="1:7" s="101" customFormat="1" x14ac:dyDescent="0.25">
      <c r="A471" s="116">
        <v>44994</v>
      </c>
      <c r="B471" s="117" t="s">
        <v>688</v>
      </c>
      <c r="C471" s="117" t="s">
        <v>689</v>
      </c>
      <c r="D471" s="118">
        <v>0</v>
      </c>
      <c r="E471" s="119">
        <v>10000</v>
      </c>
      <c r="F471" s="120">
        <f>+F470+D471-E471</f>
        <v>39940114.039999999</v>
      </c>
      <c r="G471" s="108">
        <f t="shared" si="21"/>
        <v>39940114.039999999</v>
      </c>
    </row>
    <row r="472" spans="1:7" s="101" customFormat="1" x14ac:dyDescent="0.25">
      <c r="A472" s="116">
        <v>44994</v>
      </c>
      <c r="B472" s="117" t="s">
        <v>690</v>
      </c>
      <c r="C472" s="117" t="s">
        <v>691</v>
      </c>
      <c r="D472" s="118">
        <v>0</v>
      </c>
      <c r="E472" s="119">
        <v>10000</v>
      </c>
      <c r="F472" s="120">
        <f t="shared" si="20"/>
        <v>39930114.039999999</v>
      </c>
      <c r="G472" s="108">
        <f t="shared" si="21"/>
        <v>39930114.039999999</v>
      </c>
    </row>
    <row r="473" spans="1:7" s="101" customFormat="1" x14ac:dyDescent="0.25">
      <c r="A473" s="116">
        <v>44994</v>
      </c>
      <c r="B473" s="117" t="s">
        <v>692</v>
      </c>
      <c r="C473" s="117" t="s">
        <v>693</v>
      </c>
      <c r="D473" s="118">
        <v>0</v>
      </c>
      <c r="E473" s="119">
        <v>10000</v>
      </c>
      <c r="F473" s="120">
        <f t="shared" si="20"/>
        <v>39920114.039999999</v>
      </c>
      <c r="G473" s="108">
        <f t="shared" si="21"/>
        <v>39920114.039999999</v>
      </c>
    </row>
    <row r="474" spans="1:7" s="101" customFormat="1" x14ac:dyDescent="0.25">
      <c r="A474" s="116">
        <v>44994</v>
      </c>
      <c r="B474" s="117" t="s">
        <v>694</v>
      </c>
      <c r="C474" s="117" t="s">
        <v>695</v>
      </c>
      <c r="D474" s="118">
        <v>0</v>
      </c>
      <c r="E474" s="119">
        <v>15000</v>
      </c>
      <c r="F474" s="120">
        <f t="shared" si="20"/>
        <v>39905114.039999999</v>
      </c>
      <c r="G474" s="108">
        <f t="shared" si="21"/>
        <v>39905114.039999999</v>
      </c>
    </row>
    <row r="475" spans="1:7" s="101" customFormat="1" x14ac:dyDescent="0.25">
      <c r="A475" s="116">
        <v>44994</v>
      </c>
      <c r="B475" s="117" t="s">
        <v>696</v>
      </c>
      <c r="C475" s="117" t="s">
        <v>697</v>
      </c>
      <c r="D475" s="118">
        <v>0</v>
      </c>
      <c r="E475" s="119">
        <v>12000</v>
      </c>
      <c r="F475" s="120">
        <f t="shared" si="20"/>
        <v>39893114.039999999</v>
      </c>
      <c r="G475" s="108">
        <f t="shared" si="21"/>
        <v>39893114.039999999</v>
      </c>
    </row>
    <row r="476" spans="1:7" s="101" customFormat="1" x14ac:dyDescent="0.25">
      <c r="A476" s="116">
        <v>44994</v>
      </c>
      <c r="B476" s="117" t="s">
        <v>698</v>
      </c>
      <c r="C476" s="117" t="s">
        <v>699</v>
      </c>
      <c r="D476" s="118">
        <v>0</v>
      </c>
      <c r="E476" s="119">
        <v>10000</v>
      </c>
      <c r="F476" s="120">
        <f t="shared" si="20"/>
        <v>39883114.039999999</v>
      </c>
      <c r="G476" s="108">
        <f t="shared" si="21"/>
        <v>39883114.039999999</v>
      </c>
    </row>
    <row r="477" spans="1:7" s="101" customFormat="1" x14ac:dyDescent="0.25">
      <c r="A477" s="116">
        <v>44994</v>
      </c>
      <c r="B477" s="117" t="s">
        <v>700</v>
      </c>
      <c r="C477" s="117" t="s">
        <v>701</v>
      </c>
      <c r="D477" s="118">
        <v>0</v>
      </c>
      <c r="E477" s="119">
        <v>6000</v>
      </c>
      <c r="F477" s="120">
        <f t="shared" si="20"/>
        <v>39877114.039999999</v>
      </c>
      <c r="G477" s="108">
        <f t="shared" si="21"/>
        <v>39877114.039999999</v>
      </c>
    </row>
    <row r="478" spans="1:7" s="101" customFormat="1" x14ac:dyDescent="0.25">
      <c r="A478" s="116">
        <v>44994</v>
      </c>
      <c r="B478" s="117" t="s">
        <v>702</v>
      </c>
      <c r="C478" s="117" t="s">
        <v>703</v>
      </c>
      <c r="D478" s="118">
        <v>0</v>
      </c>
      <c r="E478" s="119">
        <v>5000</v>
      </c>
      <c r="F478" s="120">
        <f t="shared" si="20"/>
        <v>39872114.039999999</v>
      </c>
      <c r="G478" s="108">
        <f t="shared" si="21"/>
        <v>39872114.039999999</v>
      </c>
    </row>
    <row r="479" spans="1:7" s="101" customFormat="1" x14ac:dyDescent="0.25">
      <c r="A479" s="116">
        <v>44994</v>
      </c>
      <c r="B479" s="117" t="s">
        <v>704</v>
      </c>
      <c r="C479" s="117" t="s">
        <v>705</v>
      </c>
      <c r="D479" s="118">
        <v>0</v>
      </c>
      <c r="E479" s="119">
        <v>15000</v>
      </c>
      <c r="F479" s="120">
        <f t="shared" si="20"/>
        <v>39857114.039999999</v>
      </c>
      <c r="G479" s="108">
        <f t="shared" si="21"/>
        <v>39857114.039999999</v>
      </c>
    </row>
    <row r="480" spans="1:7" s="101" customFormat="1" x14ac:dyDescent="0.25">
      <c r="A480" s="116">
        <v>44994</v>
      </c>
      <c r="B480" s="117" t="s">
        <v>706</v>
      </c>
      <c r="C480" s="117" t="s">
        <v>707</v>
      </c>
      <c r="D480" s="118">
        <v>0</v>
      </c>
      <c r="E480" s="119">
        <v>10000</v>
      </c>
      <c r="F480" s="120">
        <f t="shared" si="20"/>
        <v>39847114.039999999</v>
      </c>
      <c r="G480" s="108">
        <f t="shared" si="21"/>
        <v>39847114.039999999</v>
      </c>
    </row>
    <row r="481" spans="1:7" s="101" customFormat="1" x14ac:dyDescent="0.25">
      <c r="A481" s="116"/>
      <c r="B481" s="117"/>
      <c r="C481" s="117"/>
      <c r="D481" s="118"/>
      <c r="E481" s="119"/>
      <c r="F481" s="120"/>
      <c r="G481" s="108"/>
    </row>
    <row r="482" spans="1:7" x14ac:dyDescent="0.25">
      <c r="A482" s="52"/>
      <c r="B482" s="22"/>
      <c r="C482" s="22"/>
      <c r="D482" s="53"/>
      <c r="E482" s="54"/>
      <c r="F482" s="50"/>
      <c r="G482" s="35"/>
    </row>
    <row r="483" spans="1:7" x14ac:dyDescent="0.25">
      <c r="A483" s="52"/>
      <c r="B483" s="22"/>
      <c r="C483" s="22"/>
      <c r="D483" s="53"/>
      <c r="E483" s="54"/>
      <c r="F483" s="50"/>
      <c r="G483" s="35"/>
    </row>
    <row r="484" spans="1:7" x14ac:dyDescent="0.25">
      <c r="A484" s="52"/>
      <c r="B484" s="22"/>
      <c r="C484" s="22"/>
      <c r="D484" s="53"/>
      <c r="E484" s="54"/>
      <c r="F484" s="50"/>
      <c r="G484" s="35"/>
    </row>
    <row r="485" spans="1:7" s="101" customFormat="1" x14ac:dyDescent="0.25">
      <c r="A485" s="116">
        <v>44994</v>
      </c>
      <c r="B485" s="117" t="s">
        <v>708</v>
      </c>
      <c r="C485" s="117" t="s">
        <v>709</v>
      </c>
      <c r="D485" s="118">
        <v>0</v>
      </c>
      <c r="E485" s="119">
        <v>10000</v>
      </c>
      <c r="F485" s="120">
        <f>+F480+D485-E485</f>
        <v>39837114.039999999</v>
      </c>
      <c r="G485" s="108">
        <f>+G480+D485-E485</f>
        <v>39837114.039999999</v>
      </c>
    </row>
    <row r="486" spans="1:7" s="101" customFormat="1" x14ac:dyDescent="0.25">
      <c r="A486" s="116">
        <v>44994</v>
      </c>
      <c r="B486" s="117" t="s">
        <v>710</v>
      </c>
      <c r="C486" s="117" t="s">
        <v>711</v>
      </c>
      <c r="D486" s="118">
        <v>0</v>
      </c>
      <c r="E486" s="119">
        <v>3000</v>
      </c>
      <c r="F486" s="120">
        <f t="shared" si="20"/>
        <v>39834114.039999999</v>
      </c>
      <c r="G486" s="108">
        <f t="shared" si="21"/>
        <v>39834114.039999999</v>
      </c>
    </row>
    <row r="487" spans="1:7" s="101" customFormat="1" x14ac:dyDescent="0.25">
      <c r="A487" s="116">
        <v>44994</v>
      </c>
      <c r="B487" s="117" t="s">
        <v>712</v>
      </c>
      <c r="C487" s="117" t="s">
        <v>713</v>
      </c>
      <c r="D487" s="118">
        <v>0</v>
      </c>
      <c r="E487" s="119">
        <v>15000</v>
      </c>
      <c r="F487" s="120">
        <f t="shared" si="20"/>
        <v>39819114.039999999</v>
      </c>
      <c r="G487" s="108">
        <f t="shared" si="21"/>
        <v>39819114.039999999</v>
      </c>
    </row>
    <row r="488" spans="1:7" s="101" customFormat="1" x14ac:dyDescent="0.25">
      <c r="A488" s="116">
        <v>44994</v>
      </c>
      <c r="B488" s="117" t="s">
        <v>714</v>
      </c>
      <c r="C488" s="117" t="s">
        <v>715</v>
      </c>
      <c r="D488" s="118">
        <v>0</v>
      </c>
      <c r="E488" s="119">
        <v>5000</v>
      </c>
      <c r="F488" s="120">
        <f t="shared" si="20"/>
        <v>39814114.039999999</v>
      </c>
      <c r="G488" s="108">
        <f t="shared" si="21"/>
        <v>39814114.039999999</v>
      </c>
    </row>
    <row r="489" spans="1:7" s="101" customFormat="1" x14ac:dyDescent="0.25">
      <c r="A489" s="116">
        <v>44994</v>
      </c>
      <c r="B489" s="117" t="s">
        <v>716</v>
      </c>
      <c r="C489" s="117" t="s">
        <v>717</v>
      </c>
      <c r="D489" s="118">
        <v>0</v>
      </c>
      <c r="E489" s="119">
        <v>10000</v>
      </c>
      <c r="F489" s="120">
        <f t="shared" si="20"/>
        <v>39804114.039999999</v>
      </c>
      <c r="G489" s="108">
        <f t="shared" si="21"/>
        <v>39804114.039999999</v>
      </c>
    </row>
    <row r="490" spans="1:7" s="101" customFormat="1" x14ac:dyDescent="0.25">
      <c r="A490" s="116">
        <v>44994</v>
      </c>
      <c r="B490" s="117" t="s">
        <v>718</v>
      </c>
      <c r="C490" s="117" t="s">
        <v>719</v>
      </c>
      <c r="D490" s="118">
        <v>0</v>
      </c>
      <c r="E490" s="119">
        <v>8000</v>
      </c>
      <c r="F490" s="120">
        <f t="shared" si="20"/>
        <v>39796114.039999999</v>
      </c>
      <c r="G490" s="108">
        <f t="shared" si="21"/>
        <v>39796114.039999999</v>
      </c>
    </row>
    <row r="491" spans="1:7" s="101" customFormat="1" x14ac:dyDescent="0.25">
      <c r="A491" s="116">
        <v>44994</v>
      </c>
      <c r="B491" s="117" t="s">
        <v>720</v>
      </c>
      <c r="C491" s="117" t="s">
        <v>721</v>
      </c>
      <c r="D491" s="118">
        <v>0</v>
      </c>
      <c r="E491" s="119">
        <v>10000</v>
      </c>
      <c r="F491" s="120">
        <f t="shared" si="20"/>
        <v>39786114.039999999</v>
      </c>
      <c r="G491" s="108">
        <f t="shared" si="21"/>
        <v>39786114.039999999</v>
      </c>
    </row>
    <row r="492" spans="1:7" s="101" customFormat="1" x14ac:dyDescent="0.25">
      <c r="A492" s="116">
        <v>44994</v>
      </c>
      <c r="B492" s="117" t="s">
        <v>722</v>
      </c>
      <c r="C492" s="117" t="s">
        <v>723</v>
      </c>
      <c r="D492" s="118">
        <v>0</v>
      </c>
      <c r="E492" s="119">
        <v>7000</v>
      </c>
      <c r="F492" s="120">
        <f t="shared" si="20"/>
        <v>39779114.039999999</v>
      </c>
      <c r="G492" s="108">
        <f t="shared" si="21"/>
        <v>39779114.039999999</v>
      </c>
    </row>
    <row r="493" spans="1:7" s="101" customFormat="1" x14ac:dyDescent="0.25">
      <c r="A493" s="116">
        <v>44994</v>
      </c>
      <c r="B493" s="117" t="s">
        <v>724</v>
      </c>
      <c r="C493" s="117" t="s">
        <v>725</v>
      </c>
      <c r="D493" s="118">
        <v>0</v>
      </c>
      <c r="E493" s="119">
        <v>10000</v>
      </c>
      <c r="F493" s="120">
        <f t="shared" si="20"/>
        <v>39769114.039999999</v>
      </c>
      <c r="G493" s="108">
        <f t="shared" si="21"/>
        <v>39769114.039999999</v>
      </c>
    </row>
    <row r="494" spans="1:7" s="101" customFormat="1" x14ac:dyDescent="0.25">
      <c r="A494" s="116">
        <v>44994</v>
      </c>
      <c r="B494" s="117" t="s">
        <v>726</v>
      </c>
      <c r="C494" s="117" t="s">
        <v>727</v>
      </c>
      <c r="D494" s="118">
        <v>0</v>
      </c>
      <c r="E494" s="119">
        <v>8000</v>
      </c>
      <c r="F494" s="120">
        <f t="shared" si="20"/>
        <v>39761114.039999999</v>
      </c>
      <c r="G494" s="108">
        <f t="shared" si="21"/>
        <v>39761114.039999999</v>
      </c>
    </row>
    <row r="495" spans="1:7" s="101" customFormat="1" x14ac:dyDescent="0.25">
      <c r="A495" s="116">
        <v>44994</v>
      </c>
      <c r="B495" s="117" t="s">
        <v>728</v>
      </c>
      <c r="C495" s="117" t="s">
        <v>729</v>
      </c>
      <c r="D495" s="118">
        <v>0</v>
      </c>
      <c r="E495" s="119">
        <v>6000</v>
      </c>
      <c r="F495" s="120">
        <f t="shared" si="20"/>
        <v>39755114.039999999</v>
      </c>
      <c r="G495" s="108">
        <f t="shared" si="21"/>
        <v>39755114.039999999</v>
      </c>
    </row>
    <row r="496" spans="1:7" s="101" customFormat="1" x14ac:dyDescent="0.25">
      <c r="A496" s="116">
        <v>44994</v>
      </c>
      <c r="B496" s="117" t="s">
        <v>730</v>
      </c>
      <c r="C496" s="117" t="s">
        <v>731</v>
      </c>
      <c r="D496" s="118">
        <v>0</v>
      </c>
      <c r="E496" s="119">
        <v>10000</v>
      </c>
      <c r="F496" s="120">
        <f t="shared" si="20"/>
        <v>39745114.039999999</v>
      </c>
      <c r="G496" s="108">
        <f t="shared" si="21"/>
        <v>39745114.039999999</v>
      </c>
    </row>
    <row r="497" spans="1:7" s="101" customFormat="1" x14ac:dyDescent="0.25">
      <c r="A497" s="116">
        <v>44994</v>
      </c>
      <c r="B497" s="117" t="s">
        <v>732</v>
      </c>
      <c r="C497" s="117" t="s">
        <v>733</v>
      </c>
      <c r="D497" s="118">
        <v>0</v>
      </c>
      <c r="E497" s="119">
        <v>10000</v>
      </c>
      <c r="F497" s="120">
        <f t="shared" si="20"/>
        <v>39735114.039999999</v>
      </c>
      <c r="G497" s="108">
        <f t="shared" si="21"/>
        <v>39735114.039999999</v>
      </c>
    </row>
    <row r="498" spans="1:7" s="101" customFormat="1" x14ac:dyDescent="0.25">
      <c r="A498" s="116">
        <v>44994</v>
      </c>
      <c r="B498" s="117" t="s">
        <v>734</v>
      </c>
      <c r="C498" s="117" t="s">
        <v>735</v>
      </c>
      <c r="D498" s="118">
        <v>0</v>
      </c>
      <c r="E498" s="119">
        <v>10000</v>
      </c>
      <c r="F498" s="120">
        <f t="shared" si="20"/>
        <v>39725114.039999999</v>
      </c>
      <c r="G498" s="108">
        <f t="shared" si="21"/>
        <v>39725114.039999999</v>
      </c>
    </row>
    <row r="499" spans="1:7" s="101" customFormat="1" x14ac:dyDescent="0.25">
      <c r="A499" s="116">
        <v>44994</v>
      </c>
      <c r="B499" s="117" t="s">
        <v>736</v>
      </c>
      <c r="C499" s="117" t="s">
        <v>737</v>
      </c>
      <c r="D499" s="118">
        <v>0</v>
      </c>
      <c r="E499" s="119">
        <v>10000</v>
      </c>
      <c r="F499" s="120">
        <f t="shared" si="20"/>
        <v>39715114.039999999</v>
      </c>
      <c r="G499" s="108">
        <f t="shared" si="21"/>
        <v>39715114.039999999</v>
      </c>
    </row>
    <row r="500" spans="1:7" s="101" customFormat="1" x14ac:dyDescent="0.25">
      <c r="A500" s="116">
        <v>44994</v>
      </c>
      <c r="B500" s="117" t="s">
        <v>738</v>
      </c>
      <c r="C500" s="117" t="s">
        <v>739</v>
      </c>
      <c r="D500" s="118">
        <v>0</v>
      </c>
      <c r="E500" s="119">
        <v>5000</v>
      </c>
      <c r="F500" s="120">
        <f t="shared" si="20"/>
        <v>39710114.039999999</v>
      </c>
      <c r="G500" s="108">
        <f t="shared" si="21"/>
        <v>39710114.039999999</v>
      </c>
    </row>
    <row r="501" spans="1:7" s="101" customFormat="1" x14ac:dyDescent="0.25">
      <c r="A501" s="116">
        <v>44994</v>
      </c>
      <c r="B501" s="117" t="s">
        <v>740</v>
      </c>
      <c r="C501" s="117" t="s">
        <v>741</v>
      </c>
      <c r="D501" s="118">
        <v>0</v>
      </c>
      <c r="E501" s="119">
        <v>12000</v>
      </c>
      <c r="F501" s="120">
        <f t="shared" si="20"/>
        <v>39698114.039999999</v>
      </c>
      <c r="G501" s="108">
        <f t="shared" si="21"/>
        <v>39698114.039999999</v>
      </c>
    </row>
    <row r="502" spans="1:7" s="101" customFormat="1" x14ac:dyDescent="0.25">
      <c r="A502" s="116">
        <v>44994</v>
      </c>
      <c r="B502" s="117" t="s">
        <v>742</v>
      </c>
      <c r="C502" s="117" t="s">
        <v>743</v>
      </c>
      <c r="D502" s="118">
        <v>0</v>
      </c>
      <c r="E502" s="119">
        <v>12000</v>
      </c>
      <c r="F502" s="120">
        <f t="shared" si="20"/>
        <v>39686114.039999999</v>
      </c>
      <c r="G502" s="108">
        <f t="shared" si="21"/>
        <v>39686114.039999999</v>
      </c>
    </row>
    <row r="503" spans="1:7" s="101" customFormat="1" x14ac:dyDescent="0.25">
      <c r="A503" s="116">
        <v>44994</v>
      </c>
      <c r="B503" s="117" t="s">
        <v>744</v>
      </c>
      <c r="C503" s="117" t="s">
        <v>745</v>
      </c>
      <c r="D503" s="118">
        <v>0</v>
      </c>
      <c r="E503" s="119">
        <v>5000</v>
      </c>
      <c r="F503" s="120">
        <f t="shared" si="20"/>
        <v>39681114.039999999</v>
      </c>
      <c r="G503" s="108">
        <f t="shared" si="21"/>
        <v>39681114.039999999</v>
      </c>
    </row>
    <row r="504" spans="1:7" s="101" customFormat="1" x14ac:dyDescent="0.25">
      <c r="A504" s="116">
        <v>44994</v>
      </c>
      <c r="B504" s="117" t="s">
        <v>746</v>
      </c>
      <c r="C504" s="117" t="s">
        <v>747</v>
      </c>
      <c r="D504" s="118">
        <v>0</v>
      </c>
      <c r="E504" s="119">
        <v>10000</v>
      </c>
      <c r="F504" s="120">
        <f t="shared" si="20"/>
        <v>39671114.039999999</v>
      </c>
      <c r="G504" s="108">
        <f t="shared" si="21"/>
        <v>39671114.039999999</v>
      </c>
    </row>
    <row r="505" spans="1:7" s="101" customFormat="1" x14ac:dyDescent="0.25">
      <c r="A505" s="116">
        <v>44994</v>
      </c>
      <c r="B505" s="117" t="s">
        <v>748</v>
      </c>
      <c r="C505" s="117" t="s">
        <v>749</v>
      </c>
      <c r="D505" s="118">
        <v>0</v>
      </c>
      <c r="E505" s="119">
        <v>5000</v>
      </c>
      <c r="F505" s="120">
        <f t="shared" si="20"/>
        <v>39666114.039999999</v>
      </c>
      <c r="G505" s="108">
        <f t="shared" si="21"/>
        <v>39666114.039999999</v>
      </c>
    </row>
    <row r="506" spans="1:7" s="101" customFormat="1" x14ac:dyDescent="0.25">
      <c r="A506" s="116">
        <v>44994</v>
      </c>
      <c r="B506" s="117" t="s">
        <v>750</v>
      </c>
      <c r="C506" s="117" t="s">
        <v>751</v>
      </c>
      <c r="D506" s="118">
        <v>0</v>
      </c>
      <c r="E506" s="119">
        <v>10000</v>
      </c>
      <c r="F506" s="120">
        <f t="shared" si="20"/>
        <v>39656114.039999999</v>
      </c>
      <c r="G506" s="108">
        <f t="shared" si="21"/>
        <v>39656114.039999999</v>
      </c>
    </row>
    <row r="507" spans="1:7" s="101" customFormat="1" x14ac:dyDescent="0.25">
      <c r="A507" s="116">
        <v>44994</v>
      </c>
      <c r="B507" s="117" t="s">
        <v>752</v>
      </c>
      <c r="C507" s="117" t="s">
        <v>753</v>
      </c>
      <c r="D507" s="118">
        <v>0</v>
      </c>
      <c r="E507" s="119">
        <v>13000</v>
      </c>
      <c r="F507" s="120">
        <f t="shared" si="20"/>
        <v>39643114.039999999</v>
      </c>
      <c r="G507" s="108">
        <f t="shared" si="21"/>
        <v>39643114.039999999</v>
      </c>
    </row>
    <row r="508" spans="1:7" s="101" customFormat="1" x14ac:dyDescent="0.25">
      <c r="A508" s="116">
        <v>44994</v>
      </c>
      <c r="B508" s="117" t="s">
        <v>754</v>
      </c>
      <c r="C508" s="117" t="s">
        <v>755</v>
      </c>
      <c r="D508" s="118">
        <v>0</v>
      </c>
      <c r="E508" s="119">
        <v>10000</v>
      </c>
      <c r="F508" s="120">
        <f>+F507+D508-E508</f>
        <v>39633114.039999999</v>
      </c>
      <c r="G508" s="108">
        <f t="shared" si="21"/>
        <v>39633114.039999999</v>
      </c>
    </row>
    <row r="509" spans="1:7" s="101" customFormat="1" x14ac:dyDescent="0.25">
      <c r="A509" s="116">
        <v>44994</v>
      </c>
      <c r="B509" s="117" t="s">
        <v>756</v>
      </c>
      <c r="C509" s="117" t="s">
        <v>757</v>
      </c>
      <c r="D509" s="118">
        <v>0</v>
      </c>
      <c r="E509" s="119">
        <v>12000</v>
      </c>
      <c r="F509" s="120">
        <f t="shared" si="20"/>
        <v>39621114.039999999</v>
      </c>
      <c r="G509" s="108">
        <f t="shared" si="21"/>
        <v>39621114.039999999</v>
      </c>
    </row>
    <row r="510" spans="1:7" s="101" customFormat="1" x14ac:dyDescent="0.25">
      <c r="A510" s="116">
        <v>44994</v>
      </c>
      <c r="B510" s="117" t="s">
        <v>758</v>
      </c>
      <c r="C510" s="117" t="s">
        <v>759</v>
      </c>
      <c r="D510" s="118">
        <v>0</v>
      </c>
      <c r="E510" s="119">
        <v>10000</v>
      </c>
      <c r="F510" s="120">
        <f t="shared" si="20"/>
        <v>39611114.039999999</v>
      </c>
      <c r="G510" s="108">
        <f t="shared" si="21"/>
        <v>39611114.039999999</v>
      </c>
    </row>
    <row r="511" spans="1:7" s="101" customFormat="1" x14ac:dyDescent="0.25">
      <c r="A511" s="116">
        <v>44994</v>
      </c>
      <c r="B511" s="117" t="s">
        <v>760</v>
      </c>
      <c r="C511" s="117" t="s">
        <v>743</v>
      </c>
      <c r="D511" s="118">
        <v>0</v>
      </c>
      <c r="E511" s="119">
        <v>12000</v>
      </c>
      <c r="F511" s="120">
        <f t="shared" ref="F511:F578" si="22">+F510+D511-E511</f>
        <v>39599114.039999999</v>
      </c>
      <c r="G511" s="108">
        <f t="shared" ref="G511:G578" si="23">+G510+D511-E511</f>
        <v>39599114.039999999</v>
      </c>
    </row>
    <row r="512" spans="1:7" s="101" customFormat="1" x14ac:dyDescent="0.25">
      <c r="A512" s="116">
        <v>44994</v>
      </c>
      <c r="B512" s="117" t="s">
        <v>761</v>
      </c>
      <c r="C512" s="117" t="s">
        <v>762</v>
      </c>
      <c r="D512" s="118">
        <v>0</v>
      </c>
      <c r="E512" s="119">
        <v>15000</v>
      </c>
      <c r="F512" s="120">
        <f t="shared" si="22"/>
        <v>39584114.039999999</v>
      </c>
      <c r="G512" s="108">
        <f t="shared" si="23"/>
        <v>39584114.039999999</v>
      </c>
    </row>
    <row r="513" spans="1:7" s="101" customFormat="1" x14ac:dyDescent="0.25">
      <c r="A513" s="116">
        <v>44994</v>
      </c>
      <c r="B513" s="117" t="s">
        <v>763</v>
      </c>
      <c r="C513" s="117" t="s">
        <v>764</v>
      </c>
      <c r="D513" s="118">
        <v>0</v>
      </c>
      <c r="E513" s="119">
        <v>12000</v>
      </c>
      <c r="F513" s="120">
        <f t="shared" si="22"/>
        <v>39572114.039999999</v>
      </c>
      <c r="G513" s="108">
        <f t="shared" si="23"/>
        <v>39572114.039999999</v>
      </c>
    </row>
    <row r="514" spans="1:7" s="101" customFormat="1" x14ac:dyDescent="0.25">
      <c r="A514" s="116">
        <v>44994</v>
      </c>
      <c r="B514" s="117" t="s">
        <v>765</v>
      </c>
      <c r="C514" s="117" t="s">
        <v>766</v>
      </c>
      <c r="D514" s="118">
        <v>0</v>
      </c>
      <c r="E514" s="119">
        <v>3000</v>
      </c>
      <c r="F514" s="120">
        <f t="shared" si="22"/>
        <v>39569114.039999999</v>
      </c>
      <c r="G514" s="108">
        <f t="shared" si="23"/>
        <v>39569114.039999999</v>
      </c>
    </row>
    <row r="515" spans="1:7" s="101" customFormat="1" x14ac:dyDescent="0.25">
      <c r="A515" s="116">
        <v>44994</v>
      </c>
      <c r="B515" s="117" t="s">
        <v>767</v>
      </c>
      <c r="C515" s="117" t="s">
        <v>768</v>
      </c>
      <c r="D515" s="118">
        <v>0</v>
      </c>
      <c r="E515" s="119">
        <v>5000</v>
      </c>
      <c r="F515" s="120">
        <f t="shared" si="22"/>
        <v>39564114.039999999</v>
      </c>
      <c r="G515" s="108">
        <f t="shared" si="23"/>
        <v>39564114.039999999</v>
      </c>
    </row>
    <row r="516" spans="1:7" s="101" customFormat="1" x14ac:dyDescent="0.25">
      <c r="A516" s="116">
        <v>44994</v>
      </c>
      <c r="B516" s="117" t="s">
        <v>769</v>
      </c>
      <c r="C516" s="117" t="s">
        <v>770</v>
      </c>
      <c r="D516" s="118">
        <v>0</v>
      </c>
      <c r="E516" s="119">
        <v>15000</v>
      </c>
      <c r="F516" s="120">
        <f t="shared" si="22"/>
        <v>39549114.039999999</v>
      </c>
      <c r="G516" s="108">
        <f t="shared" si="23"/>
        <v>39549114.039999999</v>
      </c>
    </row>
    <row r="517" spans="1:7" s="101" customFormat="1" x14ac:dyDescent="0.25">
      <c r="A517" s="116">
        <v>44994</v>
      </c>
      <c r="B517" s="117" t="s">
        <v>771</v>
      </c>
      <c r="C517" s="117" t="s">
        <v>772</v>
      </c>
      <c r="D517" s="118">
        <v>0</v>
      </c>
      <c r="E517" s="119">
        <v>12000</v>
      </c>
      <c r="F517" s="120">
        <f t="shared" si="22"/>
        <v>39537114.039999999</v>
      </c>
      <c r="G517" s="108">
        <f t="shared" si="23"/>
        <v>39537114.039999999</v>
      </c>
    </row>
    <row r="518" spans="1:7" s="101" customFormat="1" x14ac:dyDescent="0.25">
      <c r="A518" s="116">
        <v>44994</v>
      </c>
      <c r="B518" s="117" t="s">
        <v>773</v>
      </c>
      <c r="C518" s="117" t="s">
        <v>774</v>
      </c>
      <c r="D518" s="118">
        <v>0</v>
      </c>
      <c r="E518" s="119">
        <v>14000</v>
      </c>
      <c r="F518" s="120">
        <f t="shared" si="22"/>
        <v>39523114.039999999</v>
      </c>
      <c r="G518" s="108">
        <f t="shared" si="23"/>
        <v>39523114.039999999</v>
      </c>
    </row>
    <row r="519" spans="1:7" s="101" customFormat="1" x14ac:dyDescent="0.25">
      <c r="A519" s="116">
        <v>44994</v>
      </c>
      <c r="B519" s="117" t="s">
        <v>775</v>
      </c>
      <c r="C519" s="117" t="s">
        <v>776</v>
      </c>
      <c r="D519" s="118">
        <v>0</v>
      </c>
      <c r="E519" s="119">
        <v>10000</v>
      </c>
      <c r="F519" s="120">
        <f t="shared" si="22"/>
        <v>39513114.039999999</v>
      </c>
      <c r="G519" s="108">
        <f t="shared" si="23"/>
        <v>39513114.039999999</v>
      </c>
    </row>
    <row r="520" spans="1:7" s="101" customFormat="1" x14ac:dyDescent="0.25">
      <c r="A520" s="116">
        <v>44994</v>
      </c>
      <c r="B520" s="117" t="s">
        <v>777</v>
      </c>
      <c r="C520" s="117" t="s">
        <v>778</v>
      </c>
      <c r="D520" s="118">
        <v>0</v>
      </c>
      <c r="E520" s="119">
        <v>5000</v>
      </c>
      <c r="F520" s="120">
        <f t="shared" si="22"/>
        <v>39508114.039999999</v>
      </c>
      <c r="G520" s="108">
        <f t="shared" si="23"/>
        <v>39508114.039999999</v>
      </c>
    </row>
    <row r="521" spans="1:7" s="101" customFormat="1" x14ac:dyDescent="0.25">
      <c r="A521" s="116">
        <v>44994</v>
      </c>
      <c r="B521" s="117" t="s">
        <v>779</v>
      </c>
      <c r="C521" s="117" t="s">
        <v>780</v>
      </c>
      <c r="D521" s="118">
        <v>0</v>
      </c>
      <c r="E521" s="119">
        <v>3000</v>
      </c>
      <c r="F521" s="120">
        <f t="shared" si="22"/>
        <v>39505114.039999999</v>
      </c>
      <c r="G521" s="108">
        <f t="shared" si="23"/>
        <v>39505114.039999999</v>
      </c>
    </row>
    <row r="522" spans="1:7" s="101" customFormat="1" x14ac:dyDescent="0.25">
      <c r="A522" s="116">
        <v>44994</v>
      </c>
      <c r="B522" s="117" t="s">
        <v>781</v>
      </c>
      <c r="C522" s="117" t="s">
        <v>782</v>
      </c>
      <c r="D522" s="118">
        <v>0</v>
      </c>
      <c r="E522" s="119">
        <v>15000</v>
      </c>
      <c r="F522" s="120">
        <f t="shared" si="22"/>
        <v>39490114.039999999</v>
      </c>
      <c r="G522" s="108">
        <f t="shared" si="23"/>
        <v>39490114.039999999</v>
      </c>
    </row>
    <row r="523" spans="1:7" s="101" customFormat="1" x14ac:dyDescent="0.25">
      <c r="A523" s="116">
        <v>44994</v>
      </c>
      <c r="B523" s="117" t="s">
        <v>783</v>
      </c>
      <c r="C523" s="117" t="s">
        <v>784</v>
      </c>
      <c r="D523" s="118">
        <v>0</v>
      </c>
      <c r="E523" s="119">
        <v>10000</v>
      </c>
      <c r="F523" s="120">
        <f t="shared" si="22"/>
        <v>39480114.039999999</v>
      </c>
      <c r="G523" s="108">
        <f t="shared" si="23"/>
        <v>39480114.039999999</v>
      </c>
    </row>
    <row r="524" spans="1:7" s="101" customFormat="1" x14ac:dyDescent="0.25">
      <c r="A524" s="116">
        <v>44994</v>
      </c>
      <c r="B524" s="117" t="s">
        <v>785</v>
      </c>
      <c r="C524" s="117" t="s">
        <v>786</v>
      </c>
      <c r="D524" s="118">
        <v>0</v>
      </c>
      <c r="E524" s="119">
        <v>11000</v>
      </c>
      <c r="F524" s="120">
        <f t="shared" si="22"/>
        <v>39469114.039999999</v>
      </c>
      <c r="G524" s="108">
        <f t="shared" si="23"/>
        <v>39469114.039999999</v>
      </c>
    </row>
    <row r="525" spans="1:7" s="101" customFormat="1" x14ac:dyDescent="0.25">
      <c r="A525" s="116">
        <v>44994</v>
      </c>
      <c r="B525" s="117" t="s">
        <v>787</v>
      </c>
      <c r="C525" s="117" t="s">
        <v>788</v>
      </c>
      <c r="D525" s="118">
        <v>0</v>
      </c>
      <c r="E525" s="119">
        <v>7000</v>
      </c>
      <c r="F525" s="120">
        <f t="shared" si="22"/>
        <v>39462114.039999999</v>
      </c>
      <c r="G525" s="108">
        <f t="shared" si="23"/>
        <v>39462114.039999999</v>
      </c>
    </row>
    <row r="526" spans="1:7" s="101" customFormat="1" x14ac:dyDescent="0.25">
      <c r="A526" s="116">
        <v>44994</v>
      </c>
      <c r="B526" s="117" t="s">
        <v>789</v>
      </c>
      <c r="C526" s="117" t="s">
        <v>790</v>
      </c>
      <c r="D526" s="118">
        <v>0</v>
      </c>
      <c r="E526" s="119">
        <v>15000</v>
      </c>
      <c r="F526" s="120">
        <f t="shared" si="22"/>
        <v>39447114.039999999</v>
      </c>
      <c r="G526" s="108">
        <f t="shared" si="23"/>
        <v>39447114.039999999</v>
      </c>
    </row>
    <row r="527" spans="1:7" s="101" customFormat="1" x14ac:dyDescent="0.25">
      <c r="A527" s="116">
        <v>44994</v>
      </c>
      <c r="B527" s="117" t="s">
        <v>791</v>
      </c>
      <c r="C527" s="117" t="s">
        <v>792</v>
      </c>
      <c r="D527" s="118">
        <v>0</v>
      </c>
      <c r="E527" s="119">
        <v>5000</v>
      </c>
      <c r="F527" s="120">
        <f t="shared" si="22"/>
        <v>39442114.039999999</v>
      </c>
      <c r="G527" s="108">
        <f t="shared" si="23"/>
        <v>39442114.039999999</v>
      </c>
    </row>
    <row r="528" spans="1:7" s="101" customFormat="1" x14ac:dyDescent="0.25">
      <c r="A528" s="116">
        <v>44994</v>
      </c>
      <c r="B528" s="117" t="s">
        <v>793</v>
      </c>
      <c r="C528" s="117" t="s">
        <v>794</v>
      </c>
      <c r="D528" s="118">
        <v>0</v>
      </c>
      <c r="E528" s="119">
        <v>10000</v>
      </c>
      <c r="F528" s="120">
        <f t="shared" si="22"/>
        <v>39432114.039999999</v>
      </c>
      <c r="G528" s="108">
        <f t="shared" si="23"/>
        <v>39432114.039999999</v>
      </c>
    </row>
    <row r="529" spans="1:7" s="101" customFormat="1" x14ac:dyDescent="0.25">
      <c r="A529" s="116">
        <v>44994</v>
      </c>
      <c r="B529" s="117" t="s">
        <v>795</v>
      </c>
      <c r="C529" s="117" t="s">
        <v>796</v>
      </c>
      <c r="D529" s="118">
        <v>0</v>
      </c>
      <c r="E529" s="119">
        <v>12000</v>
      </c>
      <c r="F529" s="120">
        <f t="shared" si="22"/>
        <v>39420114.039999999</v>
      </c>
      <c r="G529" s="108">
        <f t="shared" si="23"/>
        <v>39420114.039999999</v>
      </c>
    </row>
    <row r="530" spans="1:7" s="101" customFormat="1" x14ac:dyDescent="0.25">
      <c r="A530" s="116">
        <v>44994</v>
      </c>
      <c r="B530" s="117" t="s">
        <v>797</v>
      </c>
      <c r="C530" s="117" t="s">
        <v>798</v>
      </c>
      <c r="D530" s="118">
        <v>0</v>
      </c>
      <c r="E530" s="119">
        <v>6000</v>
      </c>
      <c r="F530" s="120">
        <f t="shared" si="22"/>
        <v>39414114.039999999</v>
      </c>
      <c r="G530" s="108">
        <f t="shared" si="23"/>
        <v>39414114.039999999</v>
      </c>
    </row>
    <row r="531" spans="1:7" s="101" customFormat="1" x14ac:dyDescent="0.25">
      <c r="A531" s="116">
        <v>44994</v>
      </c>
      <c r="B531" s="117" t="s">
        <v>799</v>
      </c>
      <c r="C531" s="117" t="s">
        <v>800</v>
      </c>
      <c r="D531" s="118">
        <v>0</v>
      </c>
      <c r="E531" s="119">
        <v>5000</v>
      </c>
      <c r="F531" s="120">
        <f t="shared" si="22"/>
        <v>39409114.039999999</v>
      </c>
      <c r="G531" s="108">
        <f t="shared" si="23"/>
        <v>39409114.039999999</v>
      </c>
    </row>
    <row r="532" spans="1:7" s="101" customFormat="1" x14ac:dyDescent="0.25">
      <c r="A532" s="116"/>
      <c r="B532" s="117"/>
      <c r="C532" s="117"/>
      <c r="D532" s="118"/>
      <c r="E532" s="119"/>
      <c r="F532" s="120"/>
      <c r="G532" s="108"/>
    </row>
    <row r="533" spans="1:7" x14ac:dyDescent="0.25">
      <c r="A533" s="52"/>
      <c r="B533" s="22"/>
      <c r="C533" s="22"/>
      <c r="D533" s="53"/>
      <c r="E533" s="54"/>
      <c r="F533" s="50"/>
      <c r="G533" s="35"/>
    </row>
    <row r="534" spans="1:7" x14ac:dyDescent="0.25">
      <c r="A534" s="52"/>
      <c r="B534" s="22"/>
      <c r="C534" s="22"/>
      <c r="D534" s="53"/>
      <c r="E534" s="54"/>
      <c r="F534" s="50"/>
      <c r="G534" s="35"/>
    </row>
    <row r="535" spans="1:7" x14ac:dyDescent="0.25">
      <c r="A535" s="52"/>
      <c r="B535" s="22"/>
      <c r="C535" s="22"/>
      <c r="D535" s="53"/>
      <c r="E535" s="54"/>
      <c r="F535" s="50"/>
      <c r="G535" s="35"/>
    </row>
    <row r="536" spans="1:7" s="101" customFormat="1" x14ac:dyDescent="0.25">
      <c r="A536" s="116">
        <v>44994</v>
      </c>
      <c r="B536" s="117" t="s">
        <v>801</v>
      </c>
      <c r="C536" s="117" t="s">
        <v>802</v>
      </c>
      <c r="D536" s="118">
        <v>0</v>
      </c>
      <c r="E536" s="119">
        <v>15000</v>
      </c>
      <c r="F536" s="120">
        <f>+F531+D536-E536</f>
        <v>39394114.039999999</v>
      </c>
      <c r="G536" s="108">
        <f>+G531+D536-E536</f>
        <v>39394114.039999999</v>
      </c>
    </row>
    <row r="537" spans="1:7" s="101" customFormat="1" x14ac:dyDescent="0.25">
      <c r="A537" s="116">
        <v>44994</v>
      </c>
      <c r="B537" s="117" t="s">
        <v>803</v>
      </c>
      <c r="C537" s="117" t="s">
        <v>804</v>
      </c>
      <c r="D537" s="118">
        <v>0</v>
      </c>
      <c r="E537" s="119">
        <v>10000</v>
      </c>
      <c r="F537" s="120">
        <f t="shared" si="22"/>
        <v>39384114.039999999</v>
      </c>
      <c r="G537" s="108">
        <f t="shared" si="23"/>
        <v>39384114.039999999</v>
      </c>
    </row>
    <row r="538" spans="1:7" s="101" customFormat="1" x14ac:dyDescent="0.25">
      <c r="A538" s="116">
        <v>44994</v>
      </c>
      <c r="B538" s="117" t="s">
        <v>805</v>
      </c>
      <c r="C538" s="117" t="s">
        <v>806</v>
      </c>
      <c r="D538" s="118">
        <v>0</v>
      </c>
      <c r="E538" s="119">
        <v>8000</v>
      </c>
      <c r="F538" s="120">
        <f t="shared" si="22"/>
        <v>39376114.039999999</v>
      </c>
      <c r="G538" s="108">
        <f t="shared" si="23"/>
        <v>39376114.039999999</v>
      </c>
    </row>
    <row r="539" spans="1:7" s="101" customFormat="1" x14ac:dyDescent="0.25">
      <c r="A539" s="116">
        <v>44994</v>
      </c>
      <c r="B539" s="117" t="s">
        <v>807</v>
      </c>
      <c r="C539" s="117" t="s">
        <v>808</v>
      </c>
      <c r="D539" s="118">
        <v>0</v>
      </c>
      <c r="E539" s="119">
        <v>15000</v>
      </c>
      <c r="F539" s="120">
        <f t="shared" si="22"/>
        <v>39361114.039999999</v>
      </c>
      <c r="G539" s="108">
        <f t="shared" si="23"/>
        <v>39361114.039999999</v>
      </c>
    </row>
    <row r="540" spans="1:7" s="101" customFormat="1" x14ac:dyDescent="0.25">
      <c r="A540" s="116">
        <v>44994</v>
      </c>
      <c r="B540" s="117" t="s">
        <v>809</v>
      </c>
      <c r="C540" s="117" t="s">
        <v>810</v>
      </c>
      <c r="D540" s="118">
        <v>0</v>
      </c>
      <c r="E540" s="119">
        <v>15000</v>
      </c>
      <c r="F540" s="120">
        <f t="shared" si="22"/>
        <v>39346114.039999999</v>
      </c>
      <c r="G540" s="108">
        <f t="shared" si="23"/>
        <v>39346114.039999999</v>
      </c>
    </row>
    <row r="541" spans="1:7" s="101" customFormat="1" x14ac:dyDescent="0.25">
      <c r="A541" s="116">
        <v>44994</v>
      </c>
      <c r="B541" s="117" t="s">
        <v>811</v>
      </c>
      <c r="C541" s="117" t="s">
        <v>812</v>
      </c>
      <c r="D541" s="118">
        <v>0</v>
      </c>
      <c r="E541" s="119">
        <v>5000</v>
      </c>
      <c r="F541" s="120">
        <f t="shared" si="22"/>
        <v>39341114.039999999</v>
      </c>
      <c r="G541" s="108">
        <f t="shared" si="23"/>
        <v>39341114.039999999</v>
      </c>
    </row>
    <row r="542" spans="1:7" s="101" customFormat="1" x14ac:dyDescent="0.25">
      <c r="A542" s="116">
        <v>44994</v>
      </c>
      <c r="B542" s="117" t="s">
        <v>813</v>
      </c>
      <c r="C542" s="117" t="s">
        <v>814</v>
      </c>
      <c r="D542" s="118">
        <v>0</v>
      </c>
      <c r="E542" s="119">
        <v>10000</v>
      </c>
      <c r="F542" s="120">
        <f t="shared" si="22"/>
        <v>39331114.039999999</v>
      </c>
      <c r="G542" s="108">
        <f t="shared" si="23"/>
        <v>39331114.039999999</v>
      </c>
    </row>
    <row r="543" spans="1:7" s="101" customFormat="1" x14ac:dyDescent="0.25">
      <c r="A543" s="116">
        <v>44994</v>
      </c>
      <c r="B543" s="117" t="s">
        <v>815</v>
      </c>
      <c r="C543" s="117" t="s">
        <v>816</v>
      </c>
      <c r="D543" s="118">
        <v>0</v>
      </c>
      <c r="E543" s="119">
        <v>10000</v>
      </c>
      <c r="F543" s="120">
        <f t="shared" si="22"/>
        <v>39321114.039999999</v>
      </c>
      <c r="G543" s="108">
        <f t="shared" si="23"/>
        <v>39321114.039999999</v>
      </c>
    </row>
    <row r="544" spans="1:7" s="101" customFormat="1" x14ac:dyDescent="0.25">
      <c r="A544" s="116">
        <v>44994</v>
      </c>
      <c r="B544" s="117" t="s">
        <v>817</v>
      </c>
      <c r="C544" s="117" t="s">
        <v>818</v>
      </c>
      <c r="D544" s="118">
        <v>0</v>
      </c>
      <c r="E544" s="119">
        <v>10000</v>
      </c>
      <c r="F544" s="120">
        <f t="shared" si="22"/>
        <v>39311114.039999999</v>
      </c>
      <c r="G544" s="108">
        <f t="shared" si="23"/>
        <v>39311114.039999999</v>
      </c>
    </row>
    <row r="545" spans="1:7" s="101" customFormat="1" x14ac:dyDescent="0.25">
      <c r="A545" s="116">
        <v>44994</v>
      </c>
      <c r="B545" s="117" t="s">
        <v>819</v>
      </c>
      <c r="C545" s="117" t="s">
        <v>820</v>
      </c>
      <c r="D545" s="118">
        <v>0</v>
      </c>
      <c r="E545" s="119">
        <v>10000</v>
      </c>
      <c r="F545" s="120">
        <f t="shared" si="22"/>
        <v>39301114.039999999</v>
      </c>
      <c r="G545" s="108">
        <f t="shared" si="23"/>
        <v>39301114.039999999</v>
      </c>
    </row>
    <row r="546" spans="1:7" s="101" customFormat="1" x14ac:dyDescent="0.25">
      <c r="A546" s="116">
        <v>44994</v>
      </c>
      <c r="B546" s="117" t="s">
        <v>821</v>
      </c>
      <c r="C546" s="117" t="s">
        <v>822</v>
      </c>
      <c r="D546" s="118">
        <v>0</v>
      </c>
      <c r="E546" s="119">
        <v>10000</v>
      </c>
      <c r="F546" s="120">
        <f t="shared" si="22"/>
        <v>39291114.039999999</v>
      </c>
      <c r="G546" s="108">
        <f t="shared" si="23"/>
        <v>39291114.039999999</v>
      </c>
    </row>
    <row r="547" spans="1:7" s="101" customFormat="1" x14ac:dyDescent="0.25">
      <c r="A547" s="116">
        <v>44994</v>
      </c>
      <c r="B547" s="117" t="s">
        <v>823</v>
      </c>
      <c r="C547" s="117" t="s">
        <v>824</v>
      </c>
      <c r="D547" s="118">
        <v>0</v>
      </c>
      <c r="E547" s="119">
        <v>5000</v>
      </c>
      <c r="F547" s="120">
        <f>+F546+D547-E547</f>
        <v>39286114.039999999</v>
      </c>
      <c r="G547" s="108">
        <f t="shared" si="23"/>
        <v>39286114.039999999</v>
      </c>
    </row>
    <row r="548" spans="1:7" s="101" customFormat="1" x14ac:dyDescent="0.25">
      <c r="A548" s="116">
        <v>44994</v>
      </c>
      <c r="B548" s="117" t="s">
        <v>825</v>
      </c>
      <c r="C548" s="117" t="s">
        <v>826</v>
      </c>
      <c r="D548" s="118">
        <v>0</v>
      </c>
      <c r="E548" s="119">
        <v>10000</v>
      </c>
      <c r="F548" s="120">
        <f t="shared" si="22"/>
        <v>39276114.039999999</v>
      </c>
      <c r="G548" s="108">
        <f t="shared" si="23"/>
        <v>39276114.039999999</v>
      </c>
    </row>
    <row r="549" spans="1:7" s="101" customFormat="1" x14ac:dyDescent="0.25">
      <c r="A549" s="116">
        <v>44994</v>
      </c>
      <c r="B549" s="117" t="s">
        <v>827</v>
      </c>
      <c r="C549" s="117" t="s">
        <v>828</v>
      </c>
      <c r="D549" s="118">
        <v>0</v>
      </c>
      <c r="E549" s="119">
        <v>6000</v>
      </c>
      <c r="F549" s="120">
        <f t="shared" si="22"/>
        <v>39270114.039999999</v>
      </c>
      <c r="G549" s="108">
        <f t="shared" si="23"/>
        <v>39270114.039999999</v>
      </c>
    </row>
    <row r="550" spans="1:7" s="101" customFormat="1" x14ac:dyDescent="0.25">
      <c r="A550" s="116">
        <v>44994</v>
      </c>
      <c r="B550" s="117" t="s">
        <v>829</v>
      </c>
      <c r="C550" s="117" t="s">
        <v>830</v>
      </c>
      <c r="D550" s="118">
        <v>0</v>
      </c>
      <c r="E550" s="119">
        <v>12000</v>
      </c>
      <c r="F550" s="120">
        <f t="shared" si="22"/>
        <v>39258114.039999999</v>
      </c>
      <c r="G550" s="108">
        <f t="shared" si="23"/>
        <v>39258114.039999999</v>
      </c>
    </row>
    <row r="551" spans="1:7" s="101" customFormat="1" x14ac:dyDescent="0.25">
      <c r="A551" s="116">
        <v>44994</v>
      </c>
      <c r="B551" s="117" t="s">
        <v>831</v>
      </c>
      <c r="C551" s="117" t="s">
        <v>832</v>
      </c>
      <c r="D551" s="118">
        <v>0</v>
      </c>
      <c r="E551" s="119">
        <v>15000</v>
      </c>
      <c r="F551" s="120">
        <f t="shared" si="22"/>
        <v>39243114.039999999</v>
      </c>
      <c r="G551" s="108">
        <f t="shared" si="23"/>
        <v>39243114.039999999</v>
      </c>
    </row>
    <row r="552" spans="1:7" s="101" customFormat="1" x14ac:dyDescent="0.25">
      <c r="A552" s="116">
        <v>44994</v>
      </c>
      <c r="B552" s="117" t="s">
        <v>833</v>
      </c>
      <c r="C552" s="117" t="s">
        <v>834</v>
      </c>
      <c r="D552" s="118">
        <v>0</v>
      </c>
      <c r="E552" s="119">
        <v>10000</v>
      </c>
      <c r="F552" s="120">
        <f t="shared" si="22"/>
        <v>39233114.039999999</v>
      </c>
      <c r="G552" s="108">
        <f t="shared" si="23"/>
        <v>39233114.039999999</v>
      </c>
    </row>
    <row r="553" spans="1:7" s="101" customFormat="1" x14ac:dyDescent="0.25">
      <c r="A553" s="116">
        <v>44994</v>
      </c>
      <c r="B553" s="117" t="s">
        <v>835</v>
      </c>
      <c r="C553" s="117" t="s">
        <v>836</v>
      </c>
      <c r="D553" s="118">
        <v>0</v>
      </c>
      <c r="E553" s="119">
        <v>8000</v>
      </c>
      <c r="F553" s="120">
        <f t="shared" si="22"/>
        <v>39225114.039999999</v>
      </c>
      <c r="G553" s="108">
        <f t="shared" si="23"/>
        <v>39225114.039999999</v>
      </c>
    </row>
    <row r="554" spans="1:7" s="101" customFormat="1" x14ac:dyDescent="0.25">
      <c r="A554" s="116">
        <v>44994</v>
      </c>
      <c r="B554" s="117" t="s">
        <v>837</v>
      </c>
      <c r="C554" s="117" t="s">
        <v>838</v>
      </c>
      <c r="D554" s="118">
        <v>0</v>
      </c>
      <c r="E554" s="119">
        <v>11000</v>
      </c>
      <c r="F554" s="120">
        <f t="shared" si="22"/>
        <v>39214114.039999999</v>
      </c>
      <c r="G554" s="108">
        <f t="shared" si="23"/>
        <v>39214114.039999999</v>
      </c>
    </row>
    <row r="555" spans="1:7" s="101" customFormat="1" x14ac:dyDescent="0.25">
      <c r="A555" s="116">
        <v>44994</v>
      </c>
      <c r="B555" s="117" t="s">
        <v>839</v>
      </c>
      <c r="C555" s="117" t="s">
        <v>840</v>
      </c>
      <c r="D555" s="118">
        <v>0</v>
      </c>
      <c r="E555" s="119">
        <v>8000</v>
      </c>
      <c r="F555" s="120">
        <f t="shared" si="22"/>
        <v>39206114.039999999</v>
      </c>
      <c r="G555" s="108">
        <f t="shared" si="23"/>
        <v>39206114.039999999</v>
      </c>
    </row>
    <row r="556" spans="1:7" s="101" customFormat="1" x14ac:dyDescent="0.25">
      <c r="A556" s="116">
        <v>44994</v>
      </c>
      <c r="B556" s="117" t="s">
        <v>841</v>
      </c>
      <c r="C556" s="117" t="s">
        <v>842</v>
      </c>
      <c r="D556" s="118">
        <v>0</v>
      </c>
      <c r="E556" s="119">
        <v>14000</v>
      </c>
      <c r="F556" s="120">
        <f t="shared" si="22"/>
        <v>39192114.039999999</v>
      </c>
      <c r="G556" s="108">
        <f t="shared" si="23"/>
        <v>39192114.039999999</v>
      </c>
    </row>
    <row r="557" spans="1:7" s="101" customFormat="1" x14ac:dyDescent="0.25">
      <c r="A557" s="116">
        <v>44994</v>
      </c>
      <c r="B557" s="117" t="s">
        <v>843</v>
      </c>
      <c r="C557" s="117" t="s">
        <v>844</v>
      </c>
      <c r="D557" s="118">
        <v>0</v>
      </c>
      <c r="E557" s="119">
        <v>10000</v>
      </c>
      <c r="F557" s="120">
        <f t="shared" si="22"/>
        <v>39182114.039999999</v>
      </c>
      <c r="G557" s="108">
        <f t="shared" si="23"/>
        <v>39182114.039999999</v>
      </c>
    </row>
    <row r="558" spans="1:7" s="101" customFormat="1" x14ac:dyDescent="0.25">
      <c r="A558" s="116">
        <v>44994</v>
      </c>
      <c r="B558" s="117" t="s">
        <v>845</v>
      </c>
      <c r="C558" s="117" t="s">
        <v>846</v>
      </c>
      <c r="D558" s="118">
        <v>0</v>
      </c>
      <c r="E558" s="119">
        <v>10000</v>
      </c>
      <c r="F558" s="120">
        <f t="shared" si="22"/>
        <v>39172114.039999999</v>
      </c>
      <c r="G558" s="108">
        <f t="shared" si="23"/>
        <v>39172114.039999999</v>
      </c>
    </row>
    <row r="559" spans="1:7" s="101" customFormat="1" x14ac:dyDescent="0.25">
      <c r="A559" s="116">
        <v>44994</v>
      </c>
      <c r="B559" s="117" t="s">
        <v>847</v>
      </c>
      <c r="C559" s="117" t="s">
        <v>848</v>
      </c>
      <c r="D559" s="118">
        <v>0</v>
      </c>
      <c r="E559" s="119">
        <v>10000</v>
      </c>
      <c r="F559" s="120">
        <f t="shared" si="22"/>
        <v>39162114.039999999</v>
      </c>
      <c r="G559" s="108">
        <f t="shared" si="23"/>
        <v>39162114.039999999</v>
      </c>
    </row>
    <row r="560" spans="1:7" s="101" customFormat="1" x14ac:dyDescent="0.25">
      <c r="A560" s="116">
        <v>44994</v>
      </c>
      <c r="B560" s="117" t="s">
        <v>849</v>
      </c>
      <c r="C560" s="117" t="s">
        <v>850</v>
      </c>
      <c r="D560" s="118">
        <v>0</v>
      </c>
      <c r="E560" s="119">
        <v>8000</v>
      </c>
      <c r="F560" s="120">
        <f t="shared" si="22"/>
        <v>39154114.039999999</v>
      </c>
      <c r="G560" s="108">
        <f t="shared" si="23"/>
        <v>39154114.039999999</v>
      </c>
    </row>
    <row r="561" spans="1:7" s="101" customFormat="1" x14ac:dyDescent="0.25">
      <c r="A561" s="116">
        <v>44994</v>
      </c>
      <c r="B561" s="117" t="s">
        <v>851</v>
      </c>
      <c r="C561" s="117" t="s">
        <v>852</v>
      </c>
      <c r="D561" s="118">
        <v>0</v>
      </c>
      <c r="E561" s="119">
        <v>5000</v>
      </c>
      <c r="F561" s="120">
        <f t="shared" si="22"/>
        <v>39149114.039999999</v>
      </c>
      <c r="G561" s="108">
        <f t="shared" si="23"/>
        <v>39149114.039999999</v>
      </c>
    </row>
    <row r="562" spans="1:7" s="101" customFormat="1" x14ac:dyDescent="0.25">
      <c r="A562" s="116">
        <v>44994</v>
      </c>
      <c r="B562" s="117" t="s">
        <v>853</v>
      </c>
      <c r="C562" s="117" t="s">
        <v>759</v>
      </c>
      <c r="D562" s="118">
        <v>0</v>
      </c>
      <c r="E562" s="119">
        <v>10000</v>
      </c>
      <c r="F562" s="120">
        <f t="shared" si="22"/>
        <v>39139114.039999999</v>
      </c>
      <c r="G562" s="108">
        <f t="shared" si="23"/>
        <v>39139114.039999999</v>
      </c>
    </row>
    <row r="563" spans="1:7" s="101" customFormat="1" x14ac:dyDescent="0.25">
      <c r="A563" s="116">
        <v>44994</v>
      </c>
      <c r="B563" s="117" t="s">
        <v>854</v>
      </c>
      <c r="C563" s="117" t="s">
        <v>855</v>
      </c>
      <c r="D563" s="118">
        <v>0</v>
      </c>
      <c r="E563" s="119">
        <v>7000</v>
      </c>
      <c r="F563" s="120">
        <f t="shared" si="22"/>
        <v>39132114.039999999</v>
      </c>
      <c r="G563" s="108">
        <f t="shared" si="23"/>
        <v>39132114.039999999</v>
      </c>
    </row>
    <row r="564" spans="1:7" s="101" customFormat="1" x14ac:dyDescent="0.25">
      <c r="A564" s="116">
        <v>44994</v>
      </c>
      <c r="B564" s="117" t="s">
        <v>856</v>
      </c>
      <c r="C564" s="117" t="s">
        <v>857</v>
      </c>
      <c r="D564" s="118">
        <v>0</v>
      </c>
      <c r="E564" s="119">
        <v>10000</v>
      </c>
      <c r="F564" s="120">
        <f t="shared" si="22"/>
        <v>39122114.039999999</v>
      </c>
      <c r="G564" s="108">
        <f t="shared" si="23"/>
        <v>39122114.039999999</v>
      </c>
    </row>
    <row r="565" spans="1:7" s="101" customFormat="1" x14ac:dyDescent="0.25">
      <c r="A565" s="116">
        <v>44994</v>
      </c>
      <c r="B565" s="117" t="s">
        <v>858</v>
      </c>
      <c r="C565" s="117" t="s">
        <v>859</v>
      </c>
      <c r="D565" s="118">
        <v>0</v>
      </c>
      <c r="E565" s="119">
        <v>10000</v>
      </c>
      <c r="F565" s="120">
        <f t="shared" si="22"/>
        <v>39112114.039999999</v>
      </c>
      <c r="G565" s="108">
        <f t="shared" si="23"/>
        <v>39112114.039999999</v>
      </c>
    </row>
    <row r="566" spans="1:7" s="101" customFormat="1" x14ac:dyDescent="0.25">
      <c r="A566" s="116">
        <v>44994</v>
      </c>
      <c r="B566" s="117" t="s">
        <v>860</v>
      </c>
      <c r="C566" s="117" t="s">
        <v>861</v>
      </c>
      <c r="D566" s="118">
        <v>0</v>
      </c>
      <c r="E566" s="119">
        <v>5000</v>
      </c>
      <c r="F566" s="120">
        <f t="shared" si="22"/>
        <v>39107114.039999999</v>
      </c>
      <c r="G566" s="108">
        <f t="shared" si="23"/>
        <v>39107114.039999999</v>
      </c>
    </row>
    <row r="567" spans="1:7" s="101" customFormat="1" x14ac:dyDescent="0.25">
      <c r="A567" s="116">
        <v>44994</v>
      </c>
      <c r="B567" s="117" t="s">
        <v>862</v>
      </c>
      <c r="C567" s="117" t="s">
        <v>863</v>
      </c>
      <c r="D567" s="118">
        <v>0</v>
      </c>
      <c r="E567" s="119">
        <v>10000</v>
      </c>
      <c r="F567" s="120">
        <f t="shared" si="22"/>
        <v>39097114.039999999</v>
      </c>
      <c r="G567" s="108">
        <f t="shared" si="23"/>
        <v>39097114.039999999</v>
      </c>
    </row>
    <row r="568" spans="1:7" s="101" customFormat="1" x14ac:dyDescent="0.25">
      <c r="A568" s="116">
        <v>44994</v>
      </c>
      <c r="B568" s="117" t="s">
        <v>864</v>
      </c>
      <c r="C568" s="117" t="s">
        <v>865</v>
      </c>
      <c r="D568" s="118">
        <v>0</v>
      </c>
      <c r="E568" s="119">
        <v>5000</v>
      </c>
      <c r="F568" s="120">
        <f t="shared" si="22"/>
        <v>39092114.039999999</v>
      </c>
      <c r="G568" s="108">
        <f t="shared" si="23"/>
        <v>39092114.039999999</v>
      </c>
    </row>
    <row r="569" spans="1:7" s="101" customFormat="1" x14ac:dyDescent="0.25">
      <c r="A569" s="116">
        <v>44994</v>
      </c>
      <c r="B569" s="117" t="s">
        <v>866</v>
      </c>
      <c r="C569" s="117" t="s">
        <v>867</v>
      </c>
      <c r="D569" s="118">
        <v>0</v>
      </c>
      <c r="E569" s="119">
        <v>15000</v>
      </c>
      <c r="F569" s="120">
        <f t="shared" si="22"/>
        <v>39077114.039999999</v>
      </c>
      <c r="G569" s="108">
        <f t="shared" si="23"/>
        <v>39077114.039999999</v>
      </c>
    </row>
    <row r="570" spans="1:7" s="101" customFormat="1" x14ac:dyDescent="0.25">
      <c r="A570" s="116">
        <v>44994</v>
      </c>
      <c r="B570" s="117" t="s">
        <v>868</v>
      </c>
      <c r="C570" s="117" t="s">
        <v>869</v>
      </c>
      <c r="D570" s="118">
        <v>0</v>
      </c>
      <c r="E570" s="119">
        <v>5000</v>
      </c>
      <c r="F570" s="120">
        <f t="shared" si="22"/>
        <v>39072114.039999999</v>
      </c>
      <c r="G570" s="108">
        <f t="shared" si="23"/>
        <v>39072114.039999999</v>
      </c>
    </row>
    <row r="571" spans="1:7" s="101" customFormat="1" x14ac:dyDescent="0.25">
      <c r="A571" s="116">
        <v>44994</v>
      </c>
      <c r="B571" s="117" t="s">
        <v>870</v>
      </c>
      <c r="C571" s="117" t="s">
        <v>871</v>
      </c>
      <c r="D571" s="118">
        <v>0</v>
      </c>
      <c r="E571" s="119">
        <v>7000</v>
      </c>
      <c r="F571" s="120">
        <f t="shared" si="22"/>
        <v>39065114.039999999</v>
      </c>
      <c r="G571" s="108">
        <f t="shared" si="23"/>
        <v>39065114.039999999</v>
      </c>
    </row>
    <row r="572" spans="1:7" s="101" customFormat="1" x14ac:dyDescent="0.25">
      <c r="A572" s="116">
        <v>44994</v>
      </c>
      <c r="B572" s="117" t="s">
        <v>872</v>
      </c>
      <c r="C572" s="117" t="s">
        <v>873</v>
      </c>
      <c r="D572" s="118">
        <v>0</v>
      </c>
      <c r="E572" s="119">
        <v>12000</v>
      </c>
      <c r="F572" s="120">
        <f t="shared" si="22"/>
        <v>39053114.039999999</v>
      </c>
      <c r="G572" s="108">
        <f t="shared" si="23"/>
        <v>39053114.039999999</v>
      </c>
    </row>
    <row r="573" spans="1:7" s="101" customFormat="1" x14ac:dyDescent="0.25">
      <c r="A573" s="116">
        <v>44994</v>
      </c>
      <c r="B573" s="117" t="s">
        <v>874</v>
      </c>
      <c r="C573" s="117" t="s">
        <v>875</v>
      </c>
      <c r="D573" s="118">
        <v>0</v>
      </c>
      <c r="E573" s="119">
        <v>5000</v>
      </c>
      <c r="F573" s="120">
        <f t="shared" si="22"/>
        <v>39048114.039999999</v>
      </c>
      <c r="G573" s="108">
        <f t="shared" si="23"/>
        <v>39048114.039999999</v>
      </c>
    </row>
    <row r="574" spans="1:7" s="101" customFormat="1" x14ac:dyDescent="0.25">
      <c r="A574" s="116">
        <v>44994</v>
      </c>
      <c r="B574" s="117" t="s">
        <v>876</v>
      </c>
      <c r="C574" s="117" t="s">
        <v>877</v>
      </c>
      <c r="D574" s="118">
        <v>0</v>
      </c>
      <c r="E574" s="119">
        <v>5000</v>
      </c>
      <c r="F574" s="120">
        <f t="shared" si="22"/>
        <v>39043114.039999999</v>
      </c>
      <c r="G574" s="108">
        <f t="shared" si="23"/>
        <v>39043114.039999999</v>
      </c>
    </row>
    <row r="575" spans="1:7" s="101" customFormat="1" x14ac:dyDescent="0.25">
      <c r="A575" s="116">
        <v>44994</v>
      </c>
      <c r="B575" s="117" t="s">
        <v>878</v>
      </c>
      <c r="C575" s="117" t="s">
        <v>879</v>
      </c>
      <c r="D575" s="118">
        <v>0</v>
      </c>
      <c r="E575" s="119">
        <v>15000</v>
      </c>
      <c r="F575" s="120">
        <f t="shared" si="22"/>
        <v>39028114.039999999</v>
      </c>
      <c r="G575" s="108">
        <f t="shared" si="23"/>
        <v>39028114.039999999</v>
      </c>
    </row>
    <row r="576" spans="1:7" s="101" customFormat="1" x14ac:dyDescent="0.25">
      <c r="A576" s="116">
        <v>44994</v>
      </c>
      <c r="B576" s="117" t="s">
        <v>880</v>
      </c>
      <c r="C576" s="117" t="s">
        <v>881</v>
      </c>
      <c r="D576" s="118">
        <v>0</v>
      </c>
      <c r="E576" s="119">
        <v>10000</v>
      </c>
      <c r="F576" s="120">
        <f t="shared" si="22"/>
        <v>39018114.039999999</v>
      </c>
      <c r="G576" s="108">
        <f t="shared" si="23"/>
        <v>39018114.039999999</v>
      </c>
    </row>
    <row r="577" spans="1:7" s="101" customFormat="1" x14ac:dyDescent="0.25">
      <c r="A577" s="116">
        <v>44994</v>
      </c>
      <c r="B577" s="117" t="s">
        <v>882</v>
      </c>
      <c r="C577" s="117" t="s">
        <v>883</v>
      </c>
      <c r="D577" s="118">
        <v>0</v>
      </c>
      <c r="E577" s="119">
        <v>3000</v>
      </c>
      <c r="F577" s="120">
        <f t="shared" si="22"/>
        <v>39015114.039999999</v>
      </c>
      <c r="G577" s="108">
        <f t="shared" si="23"/>
        <v>39015114.039999999</v>
      </c>
    </row>
    <row r="578" spans="1:7" s="101" customFormat="1" x14ac:dyDescent="0.25">
      <c r="A578" s="116">
        <v>44994</v>
      </c>
      <c r="B578" s="117" t="s">
        <v>884</v>
      </c>
      <c r="C578" s="117" t="s">
        <v>885</v>
      </c>
      <c r="D578" s="118">
        <v>0</v>
      </c>
      <c r="E578" s="119">
        <v>5000</v>
      </c>
      <c r="F578" s="120">
        <f t="shared" si="22"/>
        <v>39010114.039999999</v>
      </c>
      <c r="G578" s="108">
        <f t="shared" si="23"/>
        <v>39010114.039999999</v>
      </c>
    </row>
    <row r="579" spans="1:7" s="101" customFormat="1" x14ac:dyDescent="0.25">
      <c r="A579" s="116">
        <v>44994</v>
      </c>
      <c r="B579" s="117" t="s">
        <v>886</v>
      </c>
      <c r="C579" s="117" t="s">
        <v>887</v>
      </c>
      <c r="D579" s="118">
        <v>0</v>
      </c>
      <c r="E579" s="119">
        <v>8000</v>
      </c>
      <c r="F579" s="120">
        <f t="shared" ref="F579:F650" si="24">+F578+D579-E579</f>
        <v>39002114.039999999</v>
      </c>
      <c r="G579" s="108">
        <f t="shared" ref="G579:G650" si="25">+G578+D579-E579</f>
        <v>39002114.039999999</v>
      </c>
    </row>
    <row r="580" spans="1:7" s="101" customFormat="1" x14ac:dyDescent="0.25">
      <c r="A580" s="116">
        <v>44994</v>
      </c>
      <c r="B580" s="117" t="s">
        <v>888</v>
      </c>
      <c r="C580" s="117" t="s">
        <v>889</v>
      </c>
      <c r="D580" s="118">
        <v>0</v>
      </c>
      <c r="E580" s="119">
        <v>10000</v>
      </c>
      <c r="F580" s="120">
        <f>+F579+D580-E580</f>
        <v>38992114.039999999</v>
      </c>
      <c r="G580" s="108">
        <f t="shared" si="25"/>
        <v>38992114.039999999</v>
      </c>
    </row>
    <row r="581" spans="1:7" s="101" customFormat="1" x14ac:dyDescent="0.25">
      <c r="A581" s="116">
        <v>44994</v>
      </c>
      <c r="B581" s="117" t="s">
        <v>890</v>
      </c>
      <c r="C581" s="117" t="s">
        <v>891</v>
      </c>
      <c r="D581" s="118">
        <v>0</v>
      </c>
      <c r="E581" s="119">
        <v>10000</v>
      </c>
      <c r="F581" s="120">
        <f t="shared" si="24"/>
        <v>38982114.039999999</v>
      </c>
      <c r="G581" s="108">
        <f t="shared" si="25"/>
        <v>38982114.039999999</v>
      </c>
    </row>
    <row r="582" spans="1:7" s="101" customFormat="1" x14ac:dyDescent="0.25">
      <c r="A582" s="116">
        <v>44994</v>
      </c>
      <c r="B582" s="117" t="s">
        <v>892</v>
      </c>
      <c r="C582" s="117" t="s">
        <v>893</v>
      </c>
      <c r="D582" s="118">
        <v>0</v>
      </c>
      <c r="E582" s="119">
        <v>15000</v>
      </c>
      <c r="F582" s="120">
        <f t="shared" si="24"/>
        <v>38967114.039999999</v>
      </c>
      <c r="G582" s="108">
        <f t="shared" si="25"/>
        <v>38967114.039999999</v>
      </c>
    </row>
    <row r="583" spans="1:7" x14ac:dyDescent="0.25">
      <c r="A583" s="52"/>
      <c r="B583" s="22"/>
      <c r="C583" s="22"/>
      <c r="D583" s="53"/>
      <c r="E583" s="54"/>
      <c r="F583" s="50"/>
      <c r="G583" s="35"/>
    </row>
    <row r="584" spans="1:7" x14ac:dyDescent="0.25">
      <c r="A584" s="52"/>
      <c r="B584" s="22"/>
      <c r="C584" s="22"/>
      <c r="D584" s="53"/>
      <c r="E584" s="54"/>
      <c r="F584" s="50"/>
      <c r="G584" s="35"/>
    </row>
    <row r="585" spans="1:7" x14ac:dyDescent="0.25">
      <c r="A585" s="52"/>
      <c r="B585" s="22"/>
      <c r="C585" s="22"/>
      <c r="D585" s="53"/>
      <c r="E585" s="54"/>
      <c r="F585" s="50"/>
      <c r="G585" s="35"/>
    </row>
    <row r="586" spans="1:7" x14ac:dyDescent="0.25">
      <c r="A586" s="52"/>
      <c r="B586" s="22"/>
      <c r="C586" s="22"/>
      <c r="D586" s="53"/>
      <c r="E586" s="54"/>
      <c r="F586" s="50"/>
      <c r="G586" s="35"/>
    </row>
    <row r="587" spans="1:7" s="101" customFormat="1" x14ac:dyDescent="0.25">
      <c r="A587" s="116">
        <v>44994</v>
      </c>
      <c r="B587" s="117" t="s">
        <v>894</v>
      </c>
      <c r="C587" s="117" t="s">
        <v>895</v>
      </c>
      <c r="D587" s="118">
        <v>0</v>
      </c>
      <c r="E587" s="119">
        <v>12000</v>
      </c>
      <c r="F587" s="120">
        <f>+F582+D587-E587</f>
        <v>38955114.039999999</v>
      </c>
      <c r="G587" s="108">
        <f>+G582+D587-E587</f>
        <v>38955114.039999999</v>
      </c>
    </row>
    <row r="588" spans="1:7" s="101" customFormat="1" x14ac:dyDescent="0.25">
      <c r="A588" s="116">
        <v>44994</v>
      </c>
      <c r="B588" s="117" t="s">
        <v>896</v>
      </c>
      <c r="C588" s="117" t="s">
        <v>897</v>
      </c>
      <c r="D588" s="118">
        <v>0</v>
      </c>
      <c r="E588" s="119">
        <v>10000</v>
      </c>
      <c r="F588" s="120">
        <f t="shared" si="24"/>
        <v>38945114.039999999</v>
      </c>
      <c r="G588" s="108">
        <f t="shared" si="25"/>
        <v>38945114.039999999</v>
      </c>
    </row>
    <row r="589" spans="1:7" s="101" customFormat="1" x14ac:dyDescent="0.25">
      <c r="A589" s="116">
        <v>44994</v>
      </c>
      <c r="B589" s="117" t="s">
        <v>898</v>
      </c>
      <c r="C589" s="117" t="s">
        <v>899</v>
      </c>
      <c r="D589" s="118">
        <v>0</v>
      </c>
      <c r="E589" s="119">
        <v>10000</v>
      </c>
      <c r="F589" s="120">
        <f t="shared" si="24"/>
        <v>38935114.039999999</v>
      </c>
      <c r="G589" s="108">
        <f t="shared" si="25"/>
        <v>38935114.039999999</v>
      </c>
    </row>
    <row r="590" spans="1:7" s="101" customFormat="1" x14ac:dyDescent="0.25">
      <c r="A590" s="116">
        <v>44994</v>
      </c>
      <c r="B590" s="117" t="s">
        <v>900</v>
      </c>
      <c r="C590" s="117" t="s">
        <v>901</v>
      </c>
      <c r="D590" s="118">
        <v>0</v>
      </c>
      <c r="E590" s="119">
        <v>6000</v>
      </c>
      <c r="F590" s="120">
        <f t="shared" si="24"/>
        <v>38929114.039999999</v>
      </c>
      <c r="G590" s="108">
        <f t="shared" si="25"/>
        <v>38929114.039999999</v>
      </c>
    </row>
    <row r="591" spans="1:7" s="101" customFormat="1" x14ac:dyDescent="0.25">
      <c r="A591" s="116">
        <v>44994</v>
      </c>
      <c r="B591" s="117" t="s">
        <v>902</v>
      </c>
      <c r="C591" s="117" t="s">
        <v>903</v>
      </c>
      <c r="D591" s="118">
        <v>0</v>
      </c>
      <c r="E591" s="119">
        <v>15000</v>
      </c>
      <c r="F591" s="120">
        <f t="shared" si="24"/>
        <v>38914114.039999999</v>
      </c>
      <c r="G591" s="108">
        <f t="shared" si="25"/>
        <v>38914114.039999999</v>
      </c>
    </row>
    <row r="592" spans="1:7" s="101" customFormat="1" x14ac:dyDescent="0.25">
      <c r="A592" s="116">
        <v>44994</v>
      </c>
      <c r="B592" s="117" t="s">
        <v>904</v>
      </c>
      <c r="C592" s="117" t="s">
        <v>905</v>
      </c>
      <c r="D592" s="118">
        <v>0</v>
      </c>
      <c r="E592" s="119">
        <v>9000</v>
      </c>
      <c r="F592" s="120">
        <f t="shared" si="24"/>
        <v>38905114.039999999</v>
      </c>
      <c r="G592" s="108">
        <f t="shared" si="25"/>
        <v>38905114.039999999</v>
      </c>
    </row>
    <row r="593" spans="1:7" s="101" customFormat="1" x14ac:dyDescent="0.25">
      <c r="A593" s="116">
        <v>44994</v>
      </c>
      <c r="B593" s="117" t="s">
        <v>906</v>
      </c>
      <c r="C593" s="117" t="s">
        <v>907</v>
      </c>
      <c r="D593" s="118">
        <v>0</v>
      </c>
      <c r="E593" s="119">
        <v>10000</v>
      </c>
      <c r="F593" s="120">
        <f t="shared" si="24"/>
        <v>38895114.039999999</v>
      </c>
      <c r="G593" s="108">
        <f t="shared" si="25"/>
        <v>38895114.039999999</v>
      </c>
    </row>
    <row r="594" spans="1:7" s="101" customFormat="1" x14ac:dyDescent="0.25">
      <c r="A594" s="116">
        <v>44994</v>
      </c>
      <c r="B594" s="117" t="s">
        <v>908</v>
      </c>
      <c r="C594" s="117" t="s">
        <v>909</v>
      </c>
      <c r="D594" s="118">
        <v>0</v>
      </c>
      <c r="E594" s="119">
        <v>8000</v>
      </c>
      <c r="F594" s="120">
        <f t="shared" si="24"/>
        <v>38887114.039999999</v>
      </c>
      <c r="G594" s="108">
        <f t="shared" si="25"/>
        <v>38887114.039999999</v>
      </c>
    </row>
    <row r="595" spans="1:7" s="101" customFormat="1" x14ac:dyDescent="0.25">
      <c r="A595" s="116">
        <v>44994</v>
      </c>
      <c r="B595" s="117" t="s">
        <v>910</v>
      </c>
      <c r="C595" s="117" t="s">
        <v>911</v>
      </c>
      <c r="D595" s="118">
        <v>0</v>
      </c>
      <c r="E595" s="119">
        <v>10000</v>
      </c>
      <c r="F595" s="120">
        <f t="shared" si="24"/>
        <v>38877114.039999999</v>
      </c>
      <c r="G595" s="108">
        <f t="shared" si="25"/>
        <v>38877114.039999999</v>
      </c>
    </row>
    <row r="596" spans="1:7" s="101" customFormat="1" x14ac:dyDescent="0.25">
      <c r="A596" s="116">
        <v>44994</v>
      </c>
      <c r="B596" s="117" t="s">
        <v>912</v>
      </c>
      <c r="C596" s="117" t="s">
        <v>913</v>
      </c>
      <c r="D596" s="118">
        <v>0</v>
      </c>
      <c r="E596" s="119">
        <v>15000</v>
      </c>
      <c r="F596" s="120">
        <f t="shared" si="24"/>
        <v>38862114.039999999</v>
      </c>
      <c r="G596" s="108">
        <f t="shared" si="25"/>
        <v>38862114.039999999</v>
      </c>
    </row>
    <row r="597" spans="1:7" s="101" customFormat="1" x14ac:dyDescent="0.25">
      <c r="A597" s="116">
        <v>44994</v>
      </c>
      <c r="B597" s="117" t="s">
        <v>914</v>
      </c>
      <c r="C597" s="117" t="s">
        <v>915</v>
      </c>
      <c r="D597" s="118">
        <v>0</v>
      </c>
      <c r="E597" s="119">
        <v>12000</v>
      </c>
      <c r="F597" s="120">
        <f t="shared" si="24"/>
        <v>38850114.039999999</v>
      </c>
      <c r="G597" s="108">
        <f t="shared" si="25"/>
        <v>38850114.039999999</v>
      </c>
    </row>
    <row r="598" spans="1:7" s="101" customFormat="1" x14ac:dyDescent="0.25">
      <c r="A598" s="116">
        <v>44994</v>
      </c>
      <c r="B598" s="117" t="s">
        <v>916</v>
      </c>
      <c r="C598" s="117" t="s">
        <v>917</v>
      </c>
      <c r="D598" s="118">
        <v>0</v>
      </c>
      <c r="E598" s="119">
        <v>15000</v>
      </c>
      <c r="F598" s="120">
        <f t="shared" si="24"/>
        <v>38835114.039999999</v>
      </c>
      <c r="G598" s="108">
        <f t="shared" si="25"/>
        <v>38835114.039999999</v>
      </c>
    </row>
    <row r="599" spans="1:7" s="101" customFormat="1" x14ac:dyDescent="0.25">
      <c r="A599" s="116">
        <v>44994</v>
      </c>
      <c r="B599" s="117" t="s">
        <v>918</v>
      </c>
      <c r="C599" s="117" t="s">
        <v>919</v>
      </c>
      <c r="D599" s="118">
        <v>0</v>
      </c>
      <c r="E599" s="119">
        <v>10000</v>
      </c>
      <c r="F599" s="120">
        <f t="shared" si="24"/>
        <v>38825114.039999999</v>
      </c>
      <c r="G599" s="108">
        <f t="shared" si="25"/>
        <v>38825114.039999999</v>
      </c>
    </row>
    <row r="600" spans="1:7" s="101" customFormat="1" x14ac:dyDescent="0.25">
      <c r="A600" s="116">
        <v>44994</v>
      </c>
      <c r="B600" s="117" t="s">
        <v>920</v>
      </c>
      <c r="C600" s="117" t="s">
        <v>921</v>
      </c>
      <c r="D600" s="118">
        <v>0</v>
      </c>
      <c r="E600" s="119">
        <v>12000</v>
      </c>
      <c r="F600" s="120">
        <f t="shared" si="24"/>
        <v>38813114.039999999</v>
      </c>
      <c r="G600" s="108">
        <f t="shared" si="25"/>
        <v>38813114.039999999</v>
      </c>
    </row>
    <row r="601" spans="1:7" s="101" customFormat="1" x14ac:dyDescent="0.25">
      <c r="A601" s="116">
        <v>44994</v>
      </c>
      <c r="B601" s="117" t="s">
        <v>922</v>
      </c>
      <c r="C601" s="117" t="s">
        <v>923</v>
      </c>
      <c r="D601" s="118">
        <v>0</v>
      </c>
      <c r="E601" s="119">
        <v>7000</v>
      </c>
      <c r="F601" s="120">
        <f t="shared" si="24"/>
        <v>38806114.039999999</v>
      </c>
      <c r="G601" s="108">
        <f t="shared" si="25"/>
        <v>38806114.039999999</v>
      </c>
    </row>
    <row r="602" spans="1:7" s="101" customFormat="1" x14ac:dyDescent="0.25">
      <c r="A602" s="116">
        <v>44994</v>
      </c>
      <c r="B602" s="117" t="s">
        <v>924</v>
      </c>
      <c r="C602" s="117" t="s">
        <v>925</v>
      </c>
      <c r="D602" s="118">
        <v>0</v>
      </c>
      <c r="E602" s="119">
        <v>10000</v>
      </c>
      <c r="F602" s="120">
        <f t="shared" si="24"/>
        <v>38796114.039999999</v>
      </c>
      <c r="G602" s="108">
        <f t="shared" si="25"/>
        <v>38796114.039999999</v>
      </c>
    </row>
    <row r="603" spans="1:7" s="101" customFormat="1" x14ac:dyDescent="0.25">
      <c r="A603" s="116">
        <v>44994</v>
      </c>
      <c r="B603" s="117" t="s">
        <v>926</v>
      </c>
      <c r="C603" s="117" t="s">
        <v>927</v>
      </c>
      <c r="D603" s="118">
        <v>0</v>
      </c>
      <c r="E603" s="119">
        <v>3000</v>
      </c>
      <c r="F603" s="120">
        <f t="shared" si="24"/>
        <v>38793114.039999999</v>
      </c>
      <c r="G603" s="108">
        <f t="shared" si="25"/>
        <v>38793114.039999999</v>
      </c>
    </row>
    <row r="604" spans="1:7" s="101" customFormat="1" x14ac:dyDescent="0.25">
      <c r="A604" s="116">
        <v>44994</v>
      </c>
      <c r="B604" s="117" t="s">
        <v>928</v>
      </c>
      <c r="C604" s="117" t="s">
        <v>929</v>
      </c>
      <c r="D604" s="118">
        <v>0</v>
      </c>
      <c r="E604" s="119">
        <v>15000</v>
      </c>
      <c r="F604" s="120">
        <f t="shared" si="24"/>
        <v>38778114.039999999</v>
      </c>
      <c r="G604" s="108">
        <f t="shared" si="25"/>
        <v>38778114.039999999</v>
      </c>
    </row>
    <row r="605" spans="1:7" s="101" customFormat="1" x14ac:dyDescent="0.25">
      <c r="A605" s="116">
        <v>44994</v>
      </c>
      <c r="B605" s="117" t="s">
        <v>930</v>
      </c>
      <c r="C605" s="117" t="s">
        <v>931</v>
      </c>
      <c r="D605" s="118">
        <v>0</v>
      </c>
      <c r="E605" s="119">
        <v>13000</v>
      </c>
      <c r="F605" s="120">
        <f t="shared" si="24"/>
        <v>38765114.039999999</v>
      </c>
      <c r="G605" s="108">
        <f t="shared" si="25"/>
        <v>38765114.039999999</v>
      </c>
    </row>
    <row r="606" spans="1:7" s="101" customFormat="1" x14ac:dyDescent="0.25">
      <c r="A606" s="116">
        <v>44994</v>
      </c>
      <c r="B606" s="117" t="s">
        <v>932</v>
      </c>
      <c r="C606" s="117" t="s">
        <v>933</v>
      </c>
      <c r="D606" s="118">
        <v>0</v>
      </c>
      <c r="E606" s="119">
        <v>15000</v>
      </c>
      <c r="F606" s="120">
        <f t="shared" si="24"/>
        <v>38750114.039999999</v>
      </c>
      <c r="G606" s="108">
        <f t="shared" si="25"/>
        <v>38750114.039999999</v>
      </c>
    </row>
    <row r="607" spans="1:7" s="101" customFormat="1" x14ac:dyDescent="0.25">
      <c r="A607" s="116">
        <v>44994</v>
      </c>
      <c r="B607" s="117" t="s">
        <v>934</v>
      </c>
      <c r="C607" s="117" t="s">
        <v>935</v>
      </c>
      <c r="D607" s="118">
        <v>0</v>
      </c>
      <c r="E607" s="119">
        <v>12000</v>
      </c>
      <c r="F607" s="120">
        <f t="shared" si="24"/>
        <v>38738114.039999999</v>
      </c>
      <c r="G607" s="108">
        <f t="shared" si="25"/>
        <v>38738114.039999999</v>
      </c>
    </row>
    <row r="608" spans="1:7" s="101" customFormat="1" x14ac:dyDescent="0.25">
      <c r="A608" s="116">
        <v>44994</v>
      </c>
      <c r="B608" s="117" t="s">
        <v>936</v>
      </c>
      <c r="C608" s="117" t="s">
        <v>937</v>
      </c>
      <c r="D608" s="118">
        <v>0</v>
      </c>
      <c r="E608" s="119">
        <v>10000</v>
      </c>
      <c r="F608" s="120">
        <f t="shared" si="24"/>
        <v>38728114.039999999</v>
      </c>
      <c r="G608" s="108">
        <f t="shared" si="25"/>
        <v>38728114.039999999</v>
      </c>
    </row>
    <row r="609" spans="1:7" s="101" customFormat="1" x14ac:dyDescent="0.25">
      <c r="A609" s="116">
        <v>44994</v>
      </c>
      <c r="B609" s="117" t="s">
        <v>938</v>
      </c>
      <c r="C609" s="117" t="s">
        <v>939</v>
      </c>
      <c r="D609" s="118">
        <v>0</v>
      </c>
      <c r="E609" s="119">
        <v>5000</v>
      </c>
      <c r="F609" s="120">
        <f t="shared" si="24"/>
        <v>38723114.039999999</v>
      </c>
      <c r="G609" s="108">
        <f t="shared" si="25"/>
        <v>38723114.039999999</v>
      </c>
    </row>
    <row r="610" spans="1:7" s="101" customFormat="1" x14ac:dyDescent="0.25">
      <c r="A610" s="116">
        <v>44994</v>
      </c>
      <c r="B610" s="117" t="s">
        <v>940</v>
      </c>
      <c r="C610" s="117" t="s">
        <v>941</v>
      </c>
      <c r="D610" s="118">
        <v>0</v>
      </c>
      <c r="E610" s="119">
        <v>15000</v>
      </c>
      <c r="F610" s="120">
        <f t="shared" si="24"/>
        <v>38708114.039999999</v>
      </c>
      <c r="G610" s="108">
        <f t="shared" si="25"/>
        <v>38708114.039999999</v>
      </c>
    </row>
    <row r="611" spans="1:7" s="101" customFormat="1" x14ac:dyDescent="0.25">
      <c r="A611" s="116">
        <v>44994</v>
      </c>
      <c r="B611" s="117" t="s">
        <v>942</v>
      </c>
      <c r="C611" s="117" t="s">
        <v>943</v>
      </c>
      <c r="D611" s="118">
        <v>0</v>
      </c>
      <c r="E611" s="119">
        <v>15000</v>
      </c>
      <c r="F611" s="120">
        <f t="shared" si="24"/>
        <v>38693114.039999999</v>
      </c>
      <c r="G611" s="108">
        <f t="shared" si="25"/>
        <v>38693114.039999999</v>
      </c>
    </row>
    <row r="612" spans="1:7" s="101" customFormat="1" x14ac:dyDescent="0.25">
      <c r="A612" s="116">
        <v>44994</v>
      </c>
      <c r="B612" s="117" t="s">
        <v>944</v>
      </c>
      <c r="C612" s="117" t="s">
        <v>945</v>
      </c>
      <c r="D612" s="118">
        <v>0</v>
      </c>
      <c r="E612" s="119">
        <v>7000</v>
      </c>
      <c r="F612" s="120">
        <f t="shared" si="24"/>
        <v>38686114.039999999</v>
      </c>
      <c r="G612" s="108">
        <f t="shared" si="25"/>
        <v>38686114.039999999</v>
      </c>
    </row>
    <row r="613" spans="1:7" s="101" customFormat="1" x14ac:dyDescent="0.25">
      <c r="A613" s="116">
        <v>44994</v>
      </c>
      <c r="B613" s="117" t="s">
        <v>946</v>
      </c>
      <c r="C613" s="117" t="s">
        <v>947</v>
      </c>
      <c r="D613" s="118">
        <v>0</v>
      </c>
      <c r="E613" s="119">
        <v>10000</v>
      </c>
      <c r="F613" s="120">
        <f t="shared" si="24"/>
        <v>38676114.039999999</v>
      </c>
      <c r="G613" s="108">
        <f t="shared" si="25"/>
        <v>38676114.039999999</v>
      </c>
    </row>
    <row r="614" spans="1:7" s="101" customFormat="1" x14ac:dyDescent="0.25">
      <c r="A614" s="116">
        <v>44994</v>
      </c>
      <c r="B614" s="117" t="s">
        <v>948</v>
      </c>
      <c r="C614" s="117" t="s">
        <v>949</v>
      </c>
      <c r="D614" s="118">
        <v>0</v>
      </c>
      <c r="E614" s="119">
        <v>10000</v>
      </c>
      <c r="F614" s="120">
        <f t="shared" si="24"/>
        <v>38666114.039999999</v>
      </c>
      <c r="G614" s="108">
        <f t="shared" si="25"/>
        <v>38666114.039999999</v>
      </c>
    </row>
    <row r="615" spans="1:7" s="101" customFormat="1" x14ac:dyDescent="0.25">
      <c r="A615" s="116">
        <v>44994</v>
      </c>
      <c r="B615" s="117" t="s">
        <v>950</v>
      </c>
      <c r="C615" s="117" t="s">
        <v>951</v>
      </c>
      <c r="D615" s="118">
        <v>0</v>
      </c>
      <c r="E615" s="119">
        <v>5000</v>
      </c>
      <c r="F615" s="120">
        <f t="shared" si="24"/>
        <v>38661114.039999999</v>
      </c>
      <c r="G615" s="108">
        <f t="shared" si="25"/>
        <v>38661114.039999999</v>
      </c>
    </row>
    <row r="616" spans="1:7" s="101" customFormat="1" x14ac:dyDescent="0.25">
      <c r="A616" s="116">
        <v>44994</v>
      </c>
      <c r="B616" s="117" t="s">
        <v>952</v>
      </c>
      <c r="C616" s="117" t="s">
        <v>953</v>
      </c>
      <c r="D616" s="118">
        <v>0</v>
      </c>
      <c r="E616" s="119">
        <v>1058302.25</v>
      </c>
      <c r="F616" s="120">
        <f t="shared" si="24"/>
        <v>37602811.789999999</v>
      </c>
      <c r="G616" s="108">
        <f t="shared" si="25"/>
        <v>37602811.789999999</v>
      </c>
    </row>
    <row r="617" spans="1:7" s="101" customFormat="1" x14ac:dyDescent="0.25">
      <c r="A617" s="116">
        <v>44994</v>
      </c>
      <c r="B617" s="117" t="s">
        <v>954</v>
      </c>
      <c r="C617" s="117" t="s">
        <v>955</v>
      </c>
      <c r="D617" s="118">
        <v>0</v>
      </c>
      <c r="E617" s="119">
        <v>5000</v>
      </c>
      <c r="F617" s="120">
        <f t="shared" si="24"/>
        <v>37597811.789999999</v>
      </c>
      <c r="G617" s="108">
        <f t="shared" si="25"/>
        <v>37597811.789999999</v>
      </c>
    </row>
    <row r="618" spans="1:7" s="101" customFormat="1" x14ac:dyDescent="0.25">
      <c r="A618" s="116">
        <v>44994</v>
      </c>
      <c r="B618" s="117" t="s">
        <v>956</v>
      </c>
      <c r="C618" s="117" t="s">
        <v>957</v>
      </c>
      <c r="D618" s="118">
        <v>0</v>
      </c>
      <c r="E618" s="119">
        <v>10000</v>
      </c>
      <c r="F618" s="120">
        <f>+F617+D618-E618</f>
        <v>37587811.789999999</v>
      </c>
      <c r="G618" s="108">
        <f t="shared" si="25"/>
        <v>37587811.789999999</v>
      </c>
    </row>
    <row r="619" spans="1:7" s="101" customFormat="1" x14ac:dyDescent="0.25">
      <c r="A619" s="116">
        <v>44994</v>
      </c>
      <c r="B619" s="117" t="s">
        <v>958</v>
      </c>
      <c r="C619" s="117" t="s">
        <v>959</v>
      </c>
      <c r="D619" s="118">
        <v>0</v>
      </c>
      <c r="E619" s="119">
        <v>12000</v>
      </c>
      <c r="F619" s="120">
        <f t="shared" si="24"/>
        <v>37575811.789999999</v>
      </c>
      <c r="G619" s="108">
        <f t="shared" si="25"/>
        <v>37575811.789999999</v>
      </c>
    </row>
    <row r="620" spans="1:7" s="101" customFormat="1" x14ac:dyDescent="0.25">
      <c r="A620" s="116">
        <v>44994</v>
      </c>
      <c r="B620" s="117" t="s">
        <v>960</v>
      </c>
      <c r="C620" s="117" t="s">
        <v>961</v>
      </c>
      <c r="D620" s="118">
        <v>0</v>
      </c>
      <c r="E620" s="119">
        <v>5000</v>
      </c>
      <c r="F620" s="120">
        <f t="shared" si="24"/>
        <v>37570811.789999999</v>
      </c>
      <c r="G620" s="108">
        <f t="shared" si="25"/>
        <v>37570811.789999999</v>
      </c>
    </row>
    <row r="621" spans="1:7" s="101" customFormat="1" x14ac:dyDescent="0.25">
      <c r="A621" s="116">
        <v>44994</v>
      </c>
      <c r="B621" s="117" t="s">
        <v>962</v>
      </c>
      <c r="C621" s="117" t="s">
        <v>963</v>
      </c>
      <c r="D621" s="118">
        <v>0</v>
      </c>
      <c r="E621" s="119">
        <v>15000</v>
      </c>
      <c r="F621" s="120">
        <f t="shared" si="24"/>
        <v>37555811.789999999</v>
      </c>
      <c r="G621" s="108">
        <f t="shared" si="25"/>
        <v>37555811.789999999</v>
      </c>
    </row>
    <row r="622" spans="1:7" s="101" customFormat="1" x14ac:dyDescent="0.25">
      <c r="A622" s="116">
        <v>44994</v>
      </c>
      <c r="B622" s="117" t="s">
        <v>964</v>
      </c>
      <c r="C622" s="117" t="s">
        <v>743</v>
      </c>
      <c r="D622" s="119">
        <v>12000</v>
      </c>
      <c r="E622" s="118">
        <v>0</v>
      </c>
      <c r="F622" s="120">
        <f t="shared" si="24"/>
        <v>37567811.789999999</v>
      </c>
      <c r="G622" s="108">
        <f t="shared" si="25"/>
        <v>37567811.789999999</v>
      </c>
    </row>
    <row r="623" spans="1:7" s="101" customFormat="1" x14ac:dyDescent="0.25">
      <c r="A623" s="116">
        <v>44994</v>
      </c>
      <c r="B623" s="117" t="s">
        <v>965</v>
      </c>
      <c r="C623" s="117" t="s">
        <v>759</v>
      </c>
      <c r="D623" s="119">
        <v>10000</v>
      </c>
      <c r="E623" s="118">
        <v>0</v>
      </c>
      <c r="F623" s="120">
        <f t="shared" si="24"/>
        <v>37577811.789999999</v>
      </c>
      <c r="G623" s="108">
        <f t="shared" si="25"/>
        <v>37577811.789999999</v>
      </c>
    </row>
    <row r="624" spans="1:7" s="121" customFormat="1" x14ac:dyDescent="0.25">
      <c r="A624" s="122">
        <v>44994</v>
      </c>
      <c r="B624" s="117" t="s">
        <v>966</v>
      </c>
      <c r="C624" s="123" t="s">
        <v>86</v>
      </c>
      <c r="D624" s="124">
        <v>3604</v>
      </c>
      <c r="E624" s="125">
        <v>0</v>
      </c>
      <c r="F624" s="120">
        <f t="shared" si="24"/>
        <v>37581415.789999999</v>
      </c>
      <c r="G624" s="108">
        <f t="shared" si="25"/>
        <v>37581415.789999999</v>
      </c>
    </row>
    <row r="625" spans="1:7" s="121" customFormat="1" x14ac:dyDescent="0.25">
      <c r="A625" s="122">
        <v>44994</v>
      </c>
      <c r="B625" s="117" t="s">
        <v>967</v>
      </c>
      <c r="C625" s="123" t="s">
        <v>86</v>
      </c>
      <c r="D625" s="124">
        <v>36720</v>
      </c>
      <c r="E625" s="125">
        <v>0</v>
      </c>
      <c r="F625" s="120">
        <f t="shared" si="24"/>
        <v>37618135.789999999</v>
      </c>
      <c r="G625" s="108">
        <f t="shared" si="25"/>
        <v>37618135.789999999</v>
      </c>
    </row>
    <row r="626" spans="1:7" s="121" customFormat="1" x14ac:dyDescent="0.25">
      <c r="A626" s="122">
        <v>44994</v>
      </c>
      <c r="B626" s="117" t="s">
        <v>968</v>
      </c>
      <c r="C626" s="123" t="s">
        <v>86</v>
      </c>
      <c r="D626" s="124">
        <v>1080</v>
      </c>
      <c r="E626" s="125">
        <v>0</v>
      </c>
      <c r="F626" s="120">
        <f t="shared" si="24"/>
        <v>37619215.789999999</v>
      </c>
      <c r="G626" s="108">
        <f t="shared" si="25"/>
        <v>37619215.789999999</v>
      </c>
    </row>
    <row r="627" spans="1:7" s="121" customFormat="1" x14ac:dyDescent="0.25">
      <c r="A627" s="122">
        <v>44994</v>
      </c>
      <c r="B627" s="117" t="s">
        <v>969</v>
      </c>
      <c r="C627" s="123" t="s">
        <v>86</v>
      </c>
      <c r="D627" s="124">
        <v>2460</v>
      </c>
      <c r="E627" s="125">
        <v>0</v>
      </c>
      <c r="F627" s="120">
        <f t="shared" si="24"/>
        <v>37621675.789999999</v>
      </c>
      <c r="G627" s="108">
        <f t="shared" si="25"/>
        <v>37621675.789999999</v>
      </c>
    </row>
    <row r="628" spans="1:7" s="121" customFormat="1" x14ac:dyDescent="0.25">
      <c r="A628" s="122">
        <v>44994</v>
      </c>
      <c r="B628" s="117" t="s">
        <v>970</v>
      </c>
      <c r="C628" s="123" t="s">
        <v>86</v>
      </c>
      <c r="D628" s="124">
        <v>2750</v>
      </c>
      <c r="E628" s="125">
        <v>0</v>
      </c>
      <c r="F628" s="120">
        <f t="shared" si="24"/>
        <v>37624425.789999999</v>
      </c>
      <c r="G628" s="108">
        <f t="shared" si="25"/>
        <v>37624425.789999999</v>
      </c>
    </row>
    <row r="629" spans="1:7" s="121" customFormat="1" x14ac:dyDescent="0.25">
      <c r="A629" s="122">
        <v>44994</v>
      </c>
      <c r="B629" s="117" t="s">
        <v>971</v>
      </c>
      <c r="C629" s="123" t="s">
        <v>86</v>
      </c>
      <c r="D629" s="124">
        <v>8770</v>
      </c>
      <c r="E629" s="125">
        <v>0</v>
      </c>
      <c r="F629" s="120">
        <f t="shared" si="24"/>
        <v>37633195.789999999</v>
      </c>
      <c r="G629" s="108">
        <f t="shared" si="25"/>
        <v>37633195.789999999</v>
      </c>
    </row>
    <row r="630" spans="1:7" s="121" customFormat="1" x14ac:dyDescent="0.25">
      <c r="A630" s="122">
        <v>44994</v>
      </c>
      <c r="B630" s="117" t="s">
        <v>972</v>
      </c>
      <c r="C630" s="123" t="s">
        <v>86</v>
      </c>
      <c r="D630" s="124">
        <v>22746</v>
      </c>
      <c r="E630" s="125">
        <v>0</v>
      </c>
      <c r="F630" s="120">
        <f t="shared" si="24"/>
        <v>37655941.789999999</v>
      </c>
      <c r="G630" s="108">
        <f t="shared" si="25"/>
        <v>37655941.789999999</v>
      </c>
    </row>
    <row r="631" spans="1:7" s="121" customFormat="1" x14ac:dyDescent="0.25">
      <c r="A631" s="122">
        <v>44994</v>
      </c>
      <c r="B631" s="117" t="s">
        <v>973</v>
      </c>
      <c r="C631" s="123" t="s">
        <v>86</v>
      </c>
      <c r="D631" s="124">
        <v>3400</v>
      </c>
      <c r="E631" s="125">
        <v>0</v>
      </c>
      <c r="F631" s="120">
        <f t="shared" si="24"/>
        <v>37659341.789999999</v>
      </c>
      <c r="G631" s="108">
        <f t="shared" si="25"/>
        <v>37659341.789999999</v>
      </c>
    </row>
    <row r="632" spans="1:7" s="121" customFormat="1" x14ac:dyDescent="0.25">
      <c r="A632" s="122">
        <v>44994</v>
      </c>
      <c r="B632" s="117" t="s">
        <v>974</v>
      </c>
      <c r="C632" s="123" t="s">
        <v>86</v>
      </c>
      <c r="D632" s="124">
        <v>21950</v>
      </c>
      <c r="E632" s="125">
        <v>0</v>
      </c>
      <c r="F632" s="120">
        <f t="shared" si="24"/>
        <v>37681291.789999999</v>
      </c>
      <c r="G632" s="108">
        <f t="shared" si="25"/>
        <v>37681291.789999999</v>
      </c>
    </row>
    <row r="633" spans="1:7" s="121" customFormat="1" x14ac:dyDescent="0.25">
      <c r="A633" s="122">
        <v>44994</v>
      </c>
      <c r="B633" s="117" t="s">
        <v>975</v>
      </c>
      <c r="C633" s="123" t="s">
        <v>86</v>
      </c>
      <c r="D633" s="124">
        <v>27150</v>
      </c>
      <c r="E633" s="125">
        <v>0</v>
      </c>
      <c r="F633" s="120">
        <f t="shared" si="24"/>
        <v>37708441.789999999</v>
      </c>
      <c r="G633" s="108">
        <f t="shared" si="25"/>
        <v>37708441.789999999</v>
      </c>
    </row>
    <row r="634" spans="1:7" s="121" customFormat="1" x14ac:dyDescent="0.25">
      <c r="A634" s="122"/>
      <c r="B634" s="117"/>
      <c r="C634" s="123"/>
      <c r="D634" s="124"/>
      <c r="E634" s="125"/>
      <c r="F634" s="120"/>
      <c r="G634" s="108"/>
    </row>
    <row r="635" spans="1:7" x14ac:dyDescent="0.25">
      <c r="A635" s="52"/>
      <c r="B635" s="22"/>
      <c r="C635" s="55"/>
      <c r="D635" s="54"/>
      <c r="E635" s="53"/>
      <c r="F635" s="50"/>
      <c r="G635" s="35"/>
    </row>
    <row r="636" spans="1:7" x14ac:dyDescent="0.25">
      <c r="A636" s="52"/>
      <c r="B636" s="22"/>
      <c r="C636" s="55"/>
      <c r="D636" s="54"/>
      <c r="E636" s="53"/>
      <c r="F636" s="50"/>
      <c r="G636" s="35"/>
    </row>
    <row r="637" spans="1:7" x14ac:dyDescent="0.25">
      <c r="A637" s="52"/>
      <c r="B637" s="22"/>
      <c r="C637" s="55"/>
      <c r="D637" s="54"/>
      <c r="E637" s="53"/>
      <c r="F637" s="50"/>
      <c r="G637" s="35"/>
    </row>
    <row r="638" spans="1:7" s="121" customFormat="1" x14ac:dyDescent="0.25">
      <c r="A638" s="122">
        <v>44994</v>
      </c>
      <c r="B638" s="117" t="s">
        <v>976</v>
      </c>
      <c r="C638" s="123" t="s">
        <v>86</v>
      </c>
      <c r="D638" s="124">
        <v>8480</v>
      </c>
      <c r="E638" s="125">
        <v>0</v>
      </c>
      <c r="F638" s="120">
        <f>+F633+D638-E638</f>
        <v>37716921.789999999</v>
      </c>
      <c r="G638" s="108">
        <f>+G633+D638-E638</f>
        <v>37716921.789999999</v>
      </c>
    </row>
    <row r="639" spans="1:7" s="121" customFormat="1" x14ac:dyDescent="0.25">
      <c r="A639" s="122">
        <v>44994</v>
      </c>
      <c r="B639" s="117" t="s">
        <v>977</v>
      </c>
      <c r="C639" s="123" t="s">
        <v>86</v>
      </c>
      <c r="D639" s="124">
        <v>12760</v>
      </c>
      <c r="E639" s="125">
        <v>0</v>
      </c>
      <c r="F639" s="120">
        <f t="shared" si="24"/>
        <v>37729681.789999999</v>
      </c>
      <c r="G639" s="108">
        <f t="shared" si="25"/>
        <v>37729681.789999999</v>
      </c>
    </row>
    <row r="640" spans="1:7" s="121" customFormat="1" x14ac:dyDescent="0.25">
      <c r="A640" s="122">
        <v>44994</v>
      </c>
      <c r="B640" s="117" t="s">
        <v>978</v>
      </c>
      <c r="C640" s="123" t="s">
        <v>86</v>
      </c>
      <c r="D640" s="124">
        <v>7500</v>
      </c>
      <c r="E640" s="125">
        <v>0</v>
      </c>
      <c r="F640" s="120">
        <f t="shared" si="24"/>
        <v>37737181.789999999</v>
      </c>
      <c r="G640" s="108">
        <f t="shared" si="25"/>
        <v>37737181.789999999</v>
      </c>
    </row>
    <row r="641" spans="1:7" s="121" customFormat="1" x14ac:dyDescent="0.25">
      <c r="A641" s="122">
        <v>44994</v>
      </c>
      <c r="B641" s="117" t="s">
        <v>979</v>
      </c>
      <c r="C641" s="117" t="s">
        <v>116</v>
      </c>
      <c r="D641" s="124">
        <v>36800</v>
      </c>
      <c r="E641" s="125">
        <v>0</v>
      </c>
      <c r="F641" s="120">
        <f t="shared" si="24"/>
        <v>37773981.789999999</v>
      </c>
      <c r="G641" s="108">
        <f t="shared" si="25"/>
        <v>37773981.789999999</v>
      </c>
    </row>
    <row r="642" spans="1:7" s="121" customFormat="1" x14ac:dyDescent="0.25">
      <c r="A642" s="122">
        <v>44994</v>
      </c>
      <c r="B642" s="117" t="s">
        <v>980</v>
      </c>
      <c r="C642" s="117" t="s">
        <v>116</v>
      </c>
      <c r="D642" s="124">
        <v>8140</v>
      </c>
      <c r="E642" s="125">
        <v>0</v>
      </c>
      <c r="F642" s="120">
        <f t="shared" si="24"/>
        <v>37782121.789999999</v>
      </c>
      <c r="G642" s="108">
        <f t="shared" si="25"/>
        <v>37782121.789999999</v>
      </c>
    </row>
    <row r="643" spans="1:7" s="121" customFormat="1" x14ac:dyDescent="0.25">
      <c r="A643" s="122">
        <v>44995</v>
      </c>
      <c r="B643" s="117" t="s">
        <v>981</v>
      </c>
      <c r="C643" s="117" t="s">
        <v>982</v>
      </c>
      <c r="D643" s="125">
        <v>0</v>
      </c>
      <c r="E643" s="124">
        <v>8333.33</v>
      </c>
      <c r="F643" s="120">
        <f t="shared" si="24"/>
        <v>37773788.460000001</v>
      </c>
      <c r="G643" s="108">
        <f t="shared" si="25"/>
        <v>37773788.460000001</v>
      </c>
    </row>
    <row r="644" spans="1:7" s="121" customFormat="1" x14ac:dyDescent="0.25">
      <c r="A644" s="122">
        <v>44995</v>
      </c>
      <c r="B644" s="117" t="s">
        <v>983</v>
      </c>
      <c r="C644" s="117" t="s">
        <v>984</v>
      </c>
      <c r="D644" s="125">
        <v>0</v>
      </c>
      <c r="E644" s="124">
        <v>8333.34</v>
      </c>
      <c r="F644" s="120">
        <f t="shared" si="24"/>
        <v>37765455.119999997</v>
      </c>
      <c r="G644" s="108">
        <f t="shared" si="25"/>
        <v>37765455.119999997</v>
      </c>
    </row>
    <row r="645" spans="1:7" s="121" customFormat="1" x14ac:dyDescent="0.25">
      <c r="A645" s="122">
        <v>44995</v>
      </c>
      <c r="B645" s="117" t="s">
        <v>985</v>
      </c>
      <c r="C645" s="117" t="s">
        <v>986</v>
      </c>
      <c r="D645" s="125">
        <v>0</v>
      </c>
      <c r="E645" s="124">
        <v>8333.33</v>
      </c>
      <c r="F645" s="120">
        <f t="shared" si="24"/>
        <v>37757121.789999999</v>
      </c>
      <c r="G645" s="108">
        <f t="shared" si="25"/>
        <v>37757121.789999999</v>
      </c>
    </row>
    <row r="646" spans="1:7" s="121" customFormat="1" x14ac:dyDescent="0.25">
      <c r="A646" s="122">
        <v>44995</v>
      </c>
      <c r="B646" s="117" t="s">
        <v>987</v>
      </c>
      <c r="C646" s="117" t="s">
        <v>988</v>
      </c>
      <c r="D646" s="125">
        <v>0</v>
      </c>
      <c r="E646" s="124">
        <v>54536.19</v>
      </c>
      <c r="F646" s="120">
        <f t="shared" si="24"/>
        <v>37702585.600000001</v>
      </c>
      <c r="G646" s="108">
        <f t="shared" si="25"/>
        <v>37702585.600000001</v>
      </c>
    </row>
    <row r="647" spans="1:7" s="121" customFormat="1" x14ac:dyDescent="0.25">
      <c r="A647" s="122">
        <v>44995</v>
      </c>
      <c r="B647" s="117" t="s">
        <v>989</v>
      </c>
      <c r="C647" s="117" t="s">
        <v>174</v>
      </c>
      <c r="D647" s="125">
        <v>0</v>
      </c>
      <c r="E647" s="124">
        <v>106785</v>
      </c>
      <c r="F647" s="120">
        <f t="shared" si="24"/>
        <v>37595800.600000001</v>
      </c>
      <c r="G647" s="108">
        <f t="shared" si="25"/>
        <v>37595800.600000001</v>
      </c>
    </row>
    <row r="648" spans="1:7" s="121" customFormat="1" x14ac:dyDescent="0.25">
      <c r="A648" s="122">
        <v>44995</v>
      </c>
      <c r="B648" s="117" t="s">
        <v>990</v>
      </c>
      <c r="C648" s="117" t="s">
        <v>991</v>
      </c>
      <c r="D648" s="125">
        <v>0</v>
      </c>
      <c r="E648" s="124">
        <v>14573</v>
      </c>
      <c r="F648" s="120">
        <f t="shared" si="24"/>
        <v>37581227.600000001</v>
      </c>
      <c r="G648" s="108">
        <f t="shared" si="25"/>
        <v>37581227.600000001</v>
      </c>
    </row>
    <row r="649" spans="1:7" s="121" customFormat="1" x14ac:dyDescent="0.25">
      <c r="A649" s="122">
        <v>44995</v>
      </c>
      <c r="B649" s="117" t="s">
        <v>992</v>
      </c>
      <c r="C649" s="117" t="s">
        <v>993</v>
      </c>
      <c r="D649" s="125">
        <v>0</v>
      </c>
      <c r="E649" s="124">
        <v>347805.86</v>
      </c>
      <c r="F649" s="120">
        <f t="shared" si="24"/>
        <v>37233421.740000002</v>
      </c>
      <c r="G649" s="108">
        <f t="shared" si="25"/>
        <v>37233421.740000002</v>
      </c>
    </row>
    <row r="650" spans="1:7" s="121" customFormat="1" x14ac:dyDescent="0.25">
      <c r="A650" s="122">
        <v>44995</v>
      </c>
      <c r="B650" s="117" t="s">
        <v>994</v>
      </c>
      <c r="C650" s="117" t="s">
        <v>995</v>
      </c>
      <c r="D650" s="125">
        <v>0</v>
      </c>
      <c r="E650" s="124">
        <v>31750</v>
      </c>
      <c r="F650" s="120">
        <f t="shared" si="24"/>
        <v>37201671.740000002</v>
      </c>
      <c r="G650" s="108">
        <f t="shared" si="25"/>
        <v>37201671.740000002</v>
      </c>
    </row>
    <row r="651" spans="1:7" s="121" customFormat="1" x14ac:dyDescent="0.25">
      <c r="A651" s="122">
        <v>44995</v>
      </c>
      <c r="B651" s="117" t="s">
        <v>996</v>
      </c>
      <c r="C651" s="117" t="s">
        <v>997</v>
      </c>
      <c r="D651" s="125">
        <v>0</v>
      </c>
      <c r="E651" s="124">
        <v>20000</v>
      </c>
      <c r="F651" s="120">
        <f t="shared" ref="F651:F718" si="26">+F650+D651-E651</f>
        <v>37181671.740000002</v>
      </c>
      <c r="G651" s="108">
        <f t="shared" ref="G651:G718" si="27">+G650+D651-E651</f>
        <v>37181671.740000002</v>
      </c>
    </row>
    <row r="652" spans="1:7" s="121" customFormat="1" x14ac:dyDescent="0.25">
      <c r="A652" s="122">
        <v>44995</v>
      </c>
      <c r="B652" s="117" t="s">
        <v>998</v>
      </c>
      <c r="C652" s="117" t="s">
        <v>999</v>
      </c>
      <c r="D652" s="125">
        <v>0</v>
      </c>
      <c r="E652" s="124">
        <v>30000</v>
      </c>
      <c r="F652" s="120">
        <f t="shared" si="26"/>
        <v>37151671.740000002</v>
      </c>
      <c r="G652" s="108">
        <f t="shared" si="27"/>
        <v>37151671.740000002</v>
      </c>
    </row>
    <row r="653" spans="1:7" s="121" customFormat="1" x14ac:dyDescent="0.25">
      <c r="A653" s="122">
        <v>44995</v>
      </c>
      <c r="B653" s="117" t="s">
        <v>1000</v>
      </c>
      <c r="C653" s="117" t="s">
        <v>1001</v>
      </c>
      <c r="D653" s="125">
        <v>0</v>
      </c>
      <c r="E653" s="124">
        <v>7738.74</v>
      </c>
      <c r="F653" s="120">
        <f t="shared" si="26"/>
        <v>37143933</v>
      </c>
      <c r="G653" s="108">
        <f t="shared" si="27"/>
        <v>37143933</v>
      </c>
    </row>
    <row r="654" spans="1:7" s="121" customFormat="1" x14ac:dyDescent="0.25">
      <c r="A654" s="122">
        <v>44995</v>
      </c>
      <c r="B654" s="117" t="s">
        <v>1002</v>
      </c>
      <c r="C654" s="117" t="s">
        <v>1003</v>
      </c>
      <c r="D654" s="125">
        <v>0</v>
      </c>
      <c r="E654" s="124">
        <v>14500</v>
      </c>
      <c r="F654" s="120">
        <f t="shared" si="26"/>
        <v>37129433</v>
      </c>
      <c r="G654" s="108">
        <f t="shared" si="27"/>
        <v>37129433</v>
      </c>
    </row>
    <row r="655" spans="1:7" s="121" customFormat="1" x14ac:dyDescent="0.25">
      <c r="A655" s="122">
        <v>44995</v>
      </c>
      <c r="B655" s="117" t="s">
        <v>1004</v>
      </c>
      <c r="C655" s="117" t="s">
        <v>1005</v>
      </c>
      <c r="D655" s="125">
        <v>0</v>
      </c>
      <c r="E655" s="124">
        <v>30000</v>
      </c>
      <c r="F655" s="120">
        <f t="shared" si="26"/>
        <v>37099433</v>
      </c>
      <c r="G655" s="108">
        <f t="shared" si="27"/>
        <v>37099433</v>
      </c>
    </row>
    <row r="656" spans="1:7" s="121" customFormat="1" x14ac:dyDescent="0.25">
      <c r="A656" s="122">
        <v>44995</v>
      </c>
      <c r="B656" s="117" t="s">
        <v>1006</v>
      </c>
      <c r="C656" s="117" t="s">
        <v>1007</v>
      </c>
      <c r="D656" s="125">
        <v>0</v>
      </c>
      <c r="E656" s="124">
        <v>6000</v>
      </c>
      <c r="F656" s="120">
        <f t="shared" si="26"/>
        <v>37093433</v>
      </c>
      <c r="G656" s="108">
        <f t="shared" si="27"/>
        <v>37093433</v>
      </c>
    </row>
    <row r="657" spans="1:7" s="121" customFormat="1" x14ac:dyDescent="0.25">
      <c r="A657" s="122">
        <v>44995</v>
      </c>
      <c r="B657" s="117" t="s">
        <v>1008</v>
      </c>
      <c r="C657" s="117" t="s">
        <v>1009</v>
      </c>
      <c r="D657" s="125">
        <v>0</v>
      </c>
      <c r="E657" s="124">
        <v>6000</v>
      </c>
      <c r="F657" s="120">
        <f t="shared" si="26"/>
        <v>37087433</v>
      </c>
      <c r="G657" s="108">
        <f t="shared" si="27"/>
        <v>37087433</v>
      </c>
    </row>
    <row r="658" spans="1:7" s="121" customFormat="1" x14ac:dyDescent="0.25">
      <c r="A658" s="122">
        <v>44995</v>
      </c>
      <c r="B658" s="117" t="s">
        <v>1010</v>
      </c>
      <c r="C658" s="117" t="s">
        <v>1011</v>
      </c>
      <c r="D658" s="125">
        <v>0</v>
      </c>
      <c r="E658" s="124">
        <v>12000</v>
      </c>
      <c r="F658" s="120">
        <f>+F657+D658-E658</f>
        <v>37075433</v>
      </c>
      <c r="G658" s="108">
        <f t="shared" si="27"/>
        <v>37075433</v>
      </c>
    </row>
    <row r="659" spans="1:7" s="121" customFormat="1" x14ac:dyDescent="0.25">
      <c r="A659" s="122">
        <v>44995</v>
      </c>
      <c r="B659" s="117" t="s">
        <v>1012</v>
      </c>
      <c r="C659" s="117" t="s">
        <v>1013</v>
      </c>
      <c r="D659" s="125">
        <v>0</v>
      </c>
      <c r="E659" s="124">
        <v>4000</v>
      </c>
      <c r="F659" s="120">
        <f t="shared" si="26"/>
        <v>37071433</v>
      </c>
      <c r="G659" s="108">
        <f t="shared" si="27"/>
        <v>37071433</v>
      </c>
    </row>
    <row r="660" spans="1:7" s="121" customFormat="1" x14ac:dyDescent="0.25">
      <c r="A660" s="122">
        <v>44995</v>
      </c>
      <c r="B660" s="117" t="s">
        <v>1014</v>
      </c>
      <c r="C660" s="117" t="s">
        <v>1015</v>
      </c>
      <c r="D660" s="125">
        <v>0</v>
      </c>
      <c r="E660" s="124">
        <v>4000</v>
      </c>
      <c r="F660" s="120">
        <f t="shared" si="26"/>
        <v>37067433</v>
      </c>
      <c r="G660" s="108">
        <f t="shared" si="27"/>
        <v>37067433</v>
      </c>
    </row>
    <row r="661" spans="1:7" s="121" customFormat="1" x14ac:dyDescent="0.25">
      <c r="A661" s="122">
        <v>44995</v>
      </c>
      <c r="B661" s="117" t="s">
        <v>1016</v>
      </c>
      <c r="C661" s="117" t="s">
        <v>1017</v>
      </c>
      <c r="D661" s="125">
        <v>0</v>
      </c>
      <c r="E661" s="124">
        <v>4000</v>
      </c>
      <c r="F661" s="120">
        <f t="shared" si="26"/>
        <v>37063433</v>
      </c>
      <c r="G661" s="108">
        <f t="shared" si="27"/>
        <v>37063433</v>
      </c>
    </row>
    <row r="662" spans="1:7" s="121" customFormat="1" x14ac:dyDescent="0.25">
      <c r="A662" s="122">
        <v>44995</v>
      </c>
      <c r="B662" s="117" t="s">
        <v>1018</v>
      </c>
      <c r="C662" s="117" t="s">
        <v>1019</v>
      </c>
      <c r="D662" s="125">
        <v>0</v>
      </c>
      <c r="E662" s="124">
        <v>4000</v>
      </c>
      <c r="F662" s="120">
        <f t="shared" si="26"/>
        <v>37059433</v>
      </c>
      <c r="G662" s="108">
        <f t="shared" si="27"/>
        <v>37059433</v>
      </c>
    </row>
    <row r="663" spans="1:7" s="121" customFormat="1" x14ac:dyDescent="0.25">
      <c r="A663" s="122">
        <v>44995</v>
      </c>
      <c r="B663" s="117" t="s">
        <v>1020</v>
      </c>
      <c r="C663" s="117" t="s">
        <v>1021</v>
      </c>
      <c r="D663" s="125">
        <v>0</v>
      </c>
      <c r="E663" s="124">
        <v>4000</v>
      </c>
      <c r="F663" s="120">
        <f t="shared" si="26"/>
        <v>37055433</v>
      </c>
      <c r="G663" s="108">
        <f t="shared" si="27"/>
        <v>37055433</v>
      </c>
    </row>
    <row r="664" spans="1:7" s="121" customFormat="1" x14ac:dyDescent="0.25">
      <c r="A664" s="122">
        <v>44995</v>
      </c>
      <c r="B664" s="117" t="s">
        <v>1022</v>
      </c>
      <c r="C664" s="117" t="s">
        <v>1019</v>
      </c>
      <c r="D664" s="125">
        <v>0</v>
      </c>
      <c r="E664" s="124">
        <v>4000</v>
      </c>
      <c r="F664" s="120">
        <f t="shared" si="26"/>
        <v>37051433</v>
      </c>
      <c r="G664" s="108">
        <f t="shared" si="27"/>
        <v>37051433</v>
      </c>
    </row>
    <row r="665" spans="1:7" s="121" customFormat="1" x14ac:dyDescent="0.25">
      <c r="A665" s="122">
        <v>44995</v>
      </c>
      <c r="B665" s="117" t="s">
        <v>1023</v>
      </c>
      <c r="C665" s="117" t="s">
        <v>1024</v>
      </c>
      <c r="D665" s="125">
        <v>0</v>
      </c>
      <c r="E665" s="124">
        <v>13132</v>
      </c>
      <c r="F665" s="120">
        <f t="shared" si="26"/>
        <v>37038301</v>
      </c>
      <c r="G665" s="108">
        <f t="shared" si="27"/>
        <v>37038301</v>
      </c>
    </row>
    <row r="666" spans="1:7" s="121" customFormat="1" x14ac:dyDescent="0.25">
      <c r="A666" s="122">
        <v>44995</v>
      </c>
      <c r="B666" s="117" t="s">
        <v>1025</v>
      </c>
      <c r="C666" s="117" t="s">
        <v>1026</v>
      </c>
      <c r="D666" s="125">
        <v>0</v>
      </c>
      <c r="E666" s="125">
        <v>937.5</v>
      </c>
      <c r="F666" s="120">
        <f t="shared" si="26"/>
        <v>37037363.5</v>
      </c>
      <c r="G666" s="108">
        <f t="shared" si="27"/>
        <v>37037363.5</v>
      </c>
    </row>
    <row r="667" spans="1:7" s="121" customFormat="1" x14ac:dyDescent="0.25">
      <c r="A667" s="122">
        <v>44995</v>
      </c>
      <c r="B667" s="117" t="s">
        <v>1027</v>
      </c>
      <c r="C667" s="117" t="s">
        <v>1028</v>
      </c>
      <c r="D667" s="125">
        <v>0</v>
      </c>
      <c r="E667" s="124">
        <v>2537.5</v>
      </c>
      <c r="F667" s="120">
        <f t="shared" si="26"/>
        <v>37034826</v>
      </c>
      <c r="G667" s="108">
        <f t="shared" si="27"/>
        <v>37034826</v>
      </c>
    </row>
    <row r="668" spans="1:7" s="121" customFormat="1" x14ac:dyDescent="0.25">
      <c r="A668" s="122">
        <v>44995</v>
      </c>
      <c r="B668" s="117" t="s">
        <v>1029</v>
      </c>
      <c r="C668" s="117" t="s">
        <v>1030</v>
      </c>
      <c r="D668" s="125">
        <v>0</v>
      </c>
      <c r="E668" s="124">
        <v>2725</v>
      </c>
      <c r="F668" s="120">
        <f t="shared" si="26"/>
        <v>37032101</v>
      </c>
      <c r="G668" s="108">
        <f t="shared" si="27"/>
        <v>37032101</v>
      </c>
    </row>
    <row r="669" spans="1:7" s="121" customFormat="1" x14ac:dyDescent="0.25">
      <c r="A669" s="122">
        <v>44995</v>
      </c>
      <c r="B669" s="117" t="s">
        <v>1031</v>
      </c>
      <c r="C669" s="117" t="s">
        <v>1032</v>
      </c>
      <c r="D669" s="125">
        <v>0</v>
      </c>
      <c r="E669" s="124">
        <v>4125</v>
      </c>
      <c r="F669" s="120">
        <f t="shared" si="26"/>
        <v>37027976</v>
      </c>
      <c r="G669" s="108">
        <f t="shared" si="27"/>
        <v>37027976</v>
      </c>
    </row>
    <row r="670" spans="1:7" s="121" customFormat="1" x14ac:dyDescent="0.25">
      <c r="A670" s="122">
        <v>44995</v>
      </c>
      <c r="B670" s="117" t="s">
        <v>1033</v>
      </c>
      <c r="C670" s="117" t="s">
        <v>988</v>
      </c>
      <c r="D670" s="125">
        <v>0</v>
      </c>
      <c r="E670" s="124">
        <v>84405.37</v>
      </c>
      <c r="F670" s="120">
        <f t="shared" si="26"/>
        <v>36943570.630000003</v>
      </c>
      <c r="G670" s="108">
        <f t="shared" si="27"/>
        <v>36943570.630000003</v>
      </c>
    </row>
    <row r="671" spans="1:7" s="121" customFormat="1" x14ac:dyDescent="0.25">
      <c r="A671" s="122">
        <v>44995</v>
      </c>
      <c r="B671" s="117" t="s">
        <v>1034</v>
      </c>
      <c r="C671" s="117" t="s">
        <v>988</v>
      </c>
      <c r="D671" s="125">
        <v>0</v>
      </c>
      <c r="E671" s="124">
        <v>753294.05</v>
      </c>
      <c r="F671" s="120">
        <f t="shared" si="26"/>
        <v>36190276.580000006</v>
      </c>
      <c r="G671" s="108">
        <f t="shared" si="27"/>
        <v>36190276.580000006</v>
      </c>
    </row>
    <row r="672" spans="1:7" s="121" customFormat="1" x14ac:dyDescent="0.25">
      <c r="A672" s="122">
        <v>44995</v>
      </c>
      <c r="B672" s="117" t="s">
        <v>1035</v>
      </c>
      <c r="C672" s="123" t="s">
        <v>86</v>
      </c>
      <c r="D672" s="124">
        <v>6078</v>
      </c>
      <c r="E672" s="125">
        <v>0</v>
      </c>
      <c r="F672" s="120">
        <f t="shared" si="26"/>
        <v>36196354.580000006</v>
      </c>
      <c r="G672" s="108">
        <f t="shared" si="27"/>
        <v>36196354.580000006</v>
      </c>
    </row>
    <row r="673" spans="1:7" s="121" customFormat="1" x14ac:dyDescent="0.25">
      <c r="A673" s="122">
        <v>44995</v>
      </c>
      <c r="B673" s="117" t="s">
        <v>1036</v>
      </c>
      <c r="C673" s="123" t="s">
        <v>86</v>
      </c>
      <c r="D673" s="124">
        <v>73660</v>
      </c>
      <c r="E673" s="125">
        <v>0</v>
      </c>
      <c r="F673" s="120">
        <f t="shared" si="26"/>
        <v>36270014.580000006</v>
      </c>
      <c r="G673" s="108">
        <f t="shared" si="27"/>
        <v>36270014.580000006</v>
      </c>
    </row>
    <row r="674" spans="1:7" s="121" customFormat="1" x14ac:dyDescent="0.25">
      <c r="A674" s="122">
        <v>44995</v>
      </c>
      <c r="B674" s="117" t="s">
        <v>1037</v>
      </c>
      <c r="C674" s="123" t="s">
        <v>86</v>
      </c>
      <c r="D674" s="124">
        <v>1050</v>
      </c>
      <c r="E674" s="125">
        <v>0</v>
      </c>
      <c r="F674" s="120">
        <f t="shared" si="26"/>
        <v>36271064.580000006</v>
      </c>
      <c r="G674" s="108">
        <f t="shared" si="27"/>
        <v>36271064.580000006</v>
      </c>
    </row>
    <row r="675" spans="1:7" s="121" customFormat="1" x14ac:dyDescent="0.25">
      <c r="A675" s="122">
        <v>44995</v>
      </c>
      <c r="B675" s="117" t="s">
        <v>1038</v>
      </c>
      <c r="C675" s="123" t="s">
        <v>86</v>
      </c>
      <c r="D675" s="124">
        <v>73000</v>
      </c>
      <c r="E675" s="125">
        <v>0</v>
      </c>
      <c r="F675" s="120">
        <f t="shared" si="26"/>
        <v>36344064.580000006</v>
      </c>
      <c r="G675" s="108">
        <f t="shared" si="27"/>
        <v>36344064.580000006</v>
      </c>
    </row>
    <row r="676" spans="1:7" s="121" customFormat="1" x14ac:dyDescent="0.25">
      <c r="A676" s="122">
        <v>44995</v>
      </c>
      <c r="B676" s="117" t="s">
        <v>1039</v>
      </c>
      <c r="C676" s="123" t="s">
        <v>86</v>
      </c>
      <c r="D676" s="124">
        <v>9460</v>
      </c>
      <c r="E676" s="125">
        <v>0</v>
      </c>
      <c r="F676" s="120">
        <f t="shared" si="26"/>
        <v>36353524.580000006</v>
      </c>
      <c r="G676" s="108">
        <f t="shared" si="27"/>
        <v>36353524.580000006</v>
      </c>
    </row>
    <row r="677" spans="1:7" s="121" customFormat="1" x14ac:dyDescent="0.25">
      <c r="A677" s="122">
        <v>44995</v>
      </c>
      <c r="B677" s="117" t="s">
        <v>1040</v>
      </c>
      <c r="C677" s="123" t="s">
        <v>86</v>
      </c>
      <c r="D677" s="124">
        <v>41800</v>
      </c>
      <c r="E677" s="125">
        <v>0</v>
      </c>
      <c r="F677" s="120">
        <f t="shared" si="26"/>
        <v>36395324.580000006</v>
      </c>
      <c r="G677" s="108">
        <f t="shared" si="27"/>
        <v>36395324.580000006</v>
      </c>
    </row>
    <row r="678" spans="1:7" s="121" customFormat="1" x14ac:dyDescent="0.25">
      <c r="A678" s="122">
        <v>44995</v>
      </c>
      <c r="B678" s="117" t="s">
        <v>1041</v>
      </c>
      <c r="C678" s="123" t="s">
        <v>86</v>
      </c>
      <c r="D678" s="124">
        <v>39300</v>
      </c>
      <c r="E678" s="125">
        <v>0</v>
      </c>
      <c r="F678" s="120">
        <f t="shared" si="26"/>
        <v>36434624.580000006</v>
      </c>
      <c r="G678" s="108">
        <f t="shared" si="27"/>
        <v>36434624.580000006</v>
      </c>
    </row>
    <row r="679" spans="1:7" s="121" customFormat="1" x14ac:dyDescent="0.25">
      <c r="A679" s="122">
        <v>44995</v>
      </c>
      <c r="B679" s="117" t="s">
        <v>1042</v>
      </c>
      <c r="C679" s="123" t="s">
        <v>86</v>
      </c>
      <c r="D679" s="124">
        <v>26000</v>
      </c>
      <c r="E679" s="125">
        <v>0</v>
      </c>
      <c r="F679" s="120">
        <f t="shared" si="26"/>
        <v>36460624.580000006</v>
      </c>
      <c r="G679" s="108">
        <f t="shared" si="27"/>
        <v>36460624.580000006</v>
      </c>
    </row>
    <row r="680" spans="1:7" s="121" customFormat="1" x14ac:dyDescent="0.25">
      <c r="A680" s="122">
        <v>44995</v>
      </c>
      <c r="B680" s="117" t="s">
        <v>1043</v>
      </c>
      <c r="C680" s="123" t="s">
        <v>86</v>
      </c>
      <c r="D680" s="124">
        <v>12000</v>
      </c>
      <c r="E680" s="125">
        <v>0</v>
      </c>
      <c r="F680" s="120">
        <f t="shared" si="26"/>
        <v>36472624.580000006</v>
      </c>
      <c r="G680" s="108">
        <f t="shared" si="27"/>
        <v>36472624.580000006</v>
      </c>
    </row>
    <row r="681" spans="1:7" s="121" customFormat="1" x14ac:dyDescent="0.25">
      <c r="A681" s="122">
        <v>44995</v>
      </c>
      <c r="B681" s="117" t="s">
        <v>1044</v>
      </c>
      <c r="C681" s="123" t="s">
        <v>86</v>
      </c>
      <c r="D681" s="124">
        <v>21200</v>
      </c>
      <c r="E681" s="125">
        <v>0</v>
      </c>
      <c r="F681" s="120">
        <f t="shared" si="26"/>
        <v>36493824.580000006</v>
      </c>
      <c r="G681" s="108">
        <f t="shared" si="27"/>
        <v>36493824.580000006</v>
      </c>
    </row>
    <row r="682" spans="1:7" s="121" customFormat="1" x14ac:dyDescent="0.25">
      <c r="A682" s="122">
        <v>44995</v>
      </c>
      <c r="B682" s="117" t="s">
        <v>1045</v>
      </c>
      <c r="C682" s="123" t="s">
        <v>86</v>
      </c>
      <c r="D682" s="124">
        <v>9646</v>
      </c>
      <c r="E682" s="125">
        <v>0</v>
      </c>
      <c r="F682" s="120">
        <f t="shared" si="26"/>
        <v>36503470.580000006</v>
      </c>
      <c r="G682" s="108">
        <f t="shared" si="27"/>
        <v>36503470.580000006</v>
      </c>
    </row>
    <row r="683" spans="1:7" s="121" customFormat="1" x14ac:dyDescent="0.25">
      <c r="A683" s="122"/>
      <c r="B683" s="117"/>
      <c r="C683" s="123"/>
      <c r="D683" s="124"/>
      <c r="E683" s="125"/>
      <c r="F683" s="120"/>
      <c r="G683" s="108"/>
    </row>
    <row r="684" spans="1:7" x14ac:dyDescent="0.25">
      <c r="A684" s="52"/>
      <c r="B684" s="22"/>
      <c r="C684" s="55"/>
      <c r="D684" s="54"/>
      <c r="E684" s="53"/>
      <c r="F684" s="50"/>
      <c r="G684" s="35"/>
    </row>
    <row r="685" spans="1:7" x14ac:dyDescent="0.25">
      <c r="A685" s="52"/>
      <c r="B685" s="22"/>
      <c r="C685" s="55"/>
      <c r="D685" s="54"/>
      <c r="E685" s="53"/>
      <c r="F685" s="50"/>
      <c r="G685" s="35"/>
    </row>
    <row r="686" spans="1:7" x14ac:dyDescent="0.25">
      <c r="A686" s="52"/>
      <c r="B686" s="22"/>
      <c r="C686" s="55"/>
      <c r="D686" s="54"/>
      <c r="E686" s="53"/>
      <c r="F686" s="50"/>
      <c r="G686" s="35"/>
    </row>
    <row r="687" spans="1:7" s="121" customFormat="1" x14ac:dyDescent="0.25">
      <c r="A687" s="122">
        <v>44995</v>
      </c>
      <c r="B687" s="117" t="s">
        <v>1046</v>
      </c>
      <c r="C687" s="123" t="s">
        <v>86</v>
      </c>
      <c r="D687" s="124">
        <v>19730</v>
      </c>
      <c r="E687" s="125">
        <v>0</v>
      </c>
      <c r="F687" s="120">
        <f>+F682+D687-E687</f>
        <v>36523200.580000006</v>
      </c>
      <c r="G687" s="108">
        <f>+G682+D687-E687</f>
        <v>36523200.580000006</v>
      </c>
    </row>
    <row r="688" spans="1:7" s="121" customFormat="1" x14ac:dyDescent="0.25">
      <c r="A688" s="122">
        <v>44995</v>
      </c>
      <c r="B688" s="117" t="s">
        <v>1047</v>
      </c>
      <c r="C688" s="123" t="s">
        <v>86</v>
      </c>
      <c r="D688" s="124">
        <v>5420</v>
      </c>
      <c r="E688" s="125">
        <v>0</v>
      </c>
      <c r="F688" s="120">
        <f t="shared" si="26"/>
        <v>36528620.580000006</v>
      </c>
      <c r="G688" s="108">
        <f t="shared" si="27"/>
        <v>36528620.580000006</v>
      </c>
    </row>
    <row r="689" spans="1:7" s="101" customFormat="1" x14ac:dyDescent="0.25">
      <c r="A689" s="116">
        <v>44995</v>
      </c>
      <c r="B689" s="117" t="s">
        <v>1048</v>
      </c>
      <c r="C689" s="117" t="s">
        <v>116</v>
      </c>
      <c r="D689" s="119">
        <v>4380</v>
      </c>
      <c r="E689" s="118">
        <v>0</v>
      </c>
      <c r="F689" s="120">
        <f t="shared" si="26"/>
        <v>36533000.580000006</v>
      </c>
      <c r="G689" s="108">
        <f t="shared" si="27"/>
        <v>36533000.580000006</v>
      </c>
    </row>
    <row r="690" spans="1:7" s="101" customFormat="1" x14ac:dyDescent="0.25">
      <c r="A690" s="116">
        <v>44998</v>
      </c>
      <c r="B690" s="117" t="s">
        <v>1049</v>
      </c>
      <c r="C690" s="117" t="s">
        <v>1050</v>
      </c>
      <c r="D690" s="118">
        <v>0</v>
      </c>
      <c r="E690" s="119">
        <v>35000</v>
      </c>
      <c r="F690" s="120">
        <f t="shared" si="26"/>
        <v>36498000.580000006</v>
      </c>
      <c r="G690" s="108">
        <f t="shared" si="27"/>
        <v>36498000.580000006</v>
      </c>
    </row>
    <row r="691" spans="1:7" s="101" customFormat="1" x14ac:dyDescent="0.25">
      <c r="A691" s="116">
        <v>44998</v>
      </c>
      <c r="B691" s="117" t="s">
        <v>1051</v>
      </c>
      <c r="C691" s="117" t="s">
        <v>1052</v>
      </c>
      <c r="D691" s="118">
        <v>0</v>
      </c>
      <c r="E691" s="119">
        <v>4000</v>
      </c>
      <c r="F691" s="120">
        <f t="shared" si="26"/>
        <v>36494000.580000006</v>
      </c>
      <c r="G691" s="108">
        <f t="shared" si="27"/>
        <v>36494000.580000006</v>
      </c>
    </row>
    <row r="692" spans="1:7" s="101" customFormat="1" x14ac:dyDescent="0.25">
      <c r="A692" s="116">
        <v>44998</v>
      </c>
      <c r="B692" s="117" t="s">
        <v>1053</v>
      </c>
      <c r="C692" s="117" t="s">
        <v>1054</v>
      </c>
      <c r="D692" s="118">
        <v>0</v>
      </c>
      <c r="E692" s="119">
        <v>4000</v>
      </c>
      <c r="F692" s="120">
        <f t="shared" si="26"/>
        <v>36490000.580000006</v>
      </c>
      <c r="G692" s="108">
        <f t="shared" si="27"/>
        <v>36490000.580000006</v>
      </c>
    </row>
    <row r="693" spans="1:7" s="101" customFormat="1" x14ac:dyDescent="0.25">
      <c r="A693" s="116">
        <v>44998</v>
      </c>
      <c r="B693" s="117" t="s">
        <v>1055</v>
      </c>
      <c r="C693" s="117" t="s">
        <v>1056</v>
      </c>
      <c r="D693" s="118">
        <v>0</v>
      </c>
      <c r="E693" s="119">
        <v>4000</v>
      </c>
      <c r="F693" s="120">
        <f t="shared" si="26"/>
        <v>36486000.580000006</v>
      </c>
      <c r="G693" s="108">
        <f t="shared" si="27"/>
        <v>36486000.580000006</v>
      </c>
    </row>
    <row r="694" spans="1:7" s="101" customFormat="1" x14ac:dyDescent="0.25">
      <c r="A694" s="116">
        <v>44998</v>
      </c>
      <c r="B694" s="117" t="s">
        <v>1057</v>
      </c>
      <c r="C694" s="117" t="s">
        <v>1058</v>
      </c>
      <c r="D694" s="118">
        <v>0</v>
      </c>
      <c r="E694" s="119">
        <v>4000</v>
      </c>
      <c r="F694" s="120">
        <f t="shared" si="26"/>
        <v>36482000.580000006</v>
      </c>
      <c r="G694" s="108">
        <f t="shared" si="27"/>
        <v>36482000.580000006</v>
      </c>
    </row>
    <row r="695" spans="1:7" s="101" customFormat="1" x14ac:dyDescent="0.25">
      <c r="A695" s="116">
        <v>44998</v>
      </c>
      <c r="B695" s="117" t="s">
        <v>1059</v>
      </c>
      <c r="C695" s="117" t="s">
        <v>1060</v>
      </c>
      <c r="D695" s="118">
        <v>0</v>
      </c>
      <c r="E695" s="119">
        <v>4000</v>
      </c>
      <c r="F695" s="120">
        <f>+F694+D695-E695</f>
        <v>36478000.580000006</v>
      </c>
      <c r="G695" s="108">
        <f t="shared" si="27"/>
        <v>36478000.580000006</v>
      </c>
    </row>
    <row r="696" spans="1:7" s="101" customFormat="1" x14ac:dyDescent="0.25">
      <c r="A696" s="116">
        <v>44998</v>
      </c>
      <c r="B696" s="117" t="s">
        <v>1061</v>
      </c>
      <c r="C696" s="117" t="s">
        <v>1062</v>
      </c>
      <c r="D696" s="118">
        <v>0</v>
      </c>
      <c r="E696" s="119">
        <v>4000</v>
      </c>
      <c r="F696" s="120">
        <f t="shared" si="26"/>
        <v>36474000.580000006</v>
      </c>
      <c r="G696" s="108">
        <f t="shared" si="27"/>
        <v>36474000.580000006</v>
      </c>
    </row>
    <row r="697" spans="1:7" s="101" customFormat="1" x14ac:dyDescent="0.25">
      <c r="A697" s="116">
        <v>44998</v>
      </c>
      <c r="B697" s="117" t="s">
        <v>1063</v>
      </c>
      <c r="C697" s="117" t="s">
        <v>1064</v>
      </c>
      <c r="D697" s="118">
        <v>0</v>
      </c>
      <c r="E697" s="119">
        <v>4474.5</v>
      </c>
      <c r="F697" s="120">
        <f t="shared" si="26"/>
        <v>36469526.080000006</v>
      </c>
      <c r="G697" s="108">
        <f t="shared" si="27"/>
        <v>36469526.080000006</v>
      </c>
    </row>
    <row r="698" spans="1:7" s="101" customFormat="1" x14ac:dyDescent="0.25">
      <c r="A698" s="116">
        <v>44998</v>
      </c>
      <c r="B698" s="117" t="s">
        <v>1065</v>
      </c>
      <c r="C698" s="117" t="s">
        <v>1066</v>
      </c>
      <c r="D698" s="118">
        <v>0</v>
      </c>
      <c r="E698" s="119">
        <v>3939.2</v>
      </c>
      <c r="F698" s="120">
        <f t="shared" si="26"/>
        <v>36465586.880000003</v>
      </c>
      <c r="G698" s="108">
        <f t="shared" si="27"/>
        <v>36465586.880000003</v>
      </c>
    </row>
    <row r="699" spans="1:7" s="101" customFormat="1" x14ac:dyDescent="0.25">
      <c r="A699" s="116">
        <v>44998</v>
      </c>
      <c r="B699" s="117" t="s">
        <v>1067</v>
      </c>
      <c r="C699" s="117" t="s">
        <v>1068</v>
      </c>
      <c r="D699" s="118">
        <v>0</v>
      </c>
      <c r="E699" s="119">
        <v>4863.6000000000004</v>
      </c>
      <c r="F699" s="120">
        <f t="shared" si="26"/>
        <v>36460723.280000001</v>
      </c>
      <c r="G699" s="108">
        <f t="shared" si="27"/>
        <v>36460723.280000001</v>
      </c>
    </row>
    <row r="700" spans="1:7" s="101" customFormat="1" x14ac:dyDescent="0.25">
      <c r="A700" s="116">
        <v>44998</v>
      </c>
      <c r="B700" s="117" t="s">
        <v>1069</v>
      </c>
      <c r="C700" s="117" t="s">
        <v>1070</v>
      </c>
      <c r="D700" s="118">
        <v>0</v>
      </c>
      <c r="E700" s="119">
        <v>3962.5</v>
      </c>
      <c r="F700" s="120">
        <f t="shared" si="26"/>
        <v>36456760.780000001</v>
      </c>
      <c r="G700" s="108">
        <f t="shared" si="27"/>
        <v>36456760.780000001</v>
      </c>
    </row>
    <row r="701" spans="1:7" s="101" customFormat="1" x14ac:dyDescent="0.25">
      <c r="A701" s="116">
        <v>44998</v>
      </c>
      <c r="B701" s="117" t="s">
        <v>1071</v>
      </c>
      <c r="C701" s="117" t="s">
        <v>1072</v>
      </c>
      <c r="D701" s="118">
        <v>0</v>
      </c>
      <c r="E701" s="119">
        <v>1012.5</v>
      </c>
      <c r="F701" s="120">
        <f t="shared" si="26"/>
        <v>36455748.280000001</v>
      </c>
      <c r="G701" s="108">
        <f t="shared" si="27"/>
        <v>36455748.280000001</v>
      </c>
    </row>
    <row r="702" spans="1:7" s="101" customFormat="1" x14ac:dyDescent="0.25">
      <c r="A702" s="116">
        <v>44998</v>
      </c>
      <c r="B702" s="117" t="s">
        <v>1073</v>
      </c>
      <c r="C702" s="117" t="s">
        <v>1074</v>
      </c>
      <c r="D702" s="118">
        <v>0</v>
      </c>
      <c r="E702" s="119">
        <v>4965.7</v>
      </c>
      <c r="F702" s="120">
        <f t="shared" si="26"/>
        <v>36450782.579999998</v>
      </c>
      <c r="G702" s="108">
        <f t="shared" si="27"/>
        <v>36450782.579999998</v>
      </c>
    </row>
    <row r="703" spans="1:7" s="101" customFormat="1" x14ac:dyDescent="0.25">
      <c r="A703" s="116">
        <v>44998</v>
      </c>
      <c r="B703" s="117" t="s">
        <v>1075</v>
      </c>
      <c r="C703" s="117" t="s">
        <v>1076</v>
      </c>
      <c r="D703" s="118">
        <v>0</v>
      </c>
      <c r="E703" s="119">
        <v>4863.45</v>
      </c>
      <c r="F703" s="120">
        <f t="shared" si="26"/>
        <v>36445919.129999995</v>
      </c>
      <c r="G703" s="108">
        <f t="shared" si="27"/>
        <v>36445919.129999995</v>
      </c>
    </row>
    <row r="704" spans="1:7" s="101" customFormat="1" x14ac:dyDescent="0.25">
      <c r="A704" s="116">
        <v>44998</v>
      </c>
      <c r="B704" s="117" t="s">
        <v>1077</v>
      </c>
      <c r="C704" s="117" t="s">
        <v>1078</v>
      </c>
      <c r="D704" s="118">
        <v>0</v>
      </c>
      <c r="E704" s="119">
        <v>3712.5</v>
      </c>
      <c r="F704" s="120">
        <f t="shared" si="26"/>
        <v>36442206.629999995</v>
      </c>
      <c r="G704" s="108">
        <f t="shared" si="27"/>
        <v>36442206.629999995</v>
      </c>
    </row>
    <row r="705" spans="1:7" s="101" customFormat="1" x14ac:dyDescent="0.25">
      <c r="A705" s="116">
        <v>44998</v>
      </c>
      <c r="B705" s="117" t="s">
        <v>1079</v>
      </c>
      <c r="C705" s="117" t="s">
        <v>1080</v>
      </c>
      <c r="D705" s="118">
        <v>0</v>
      </c>
      <c r="E705" s="119">
        <v>1675</v>
      </c>
      <c r="F705" s="120">
        <f t="shared" si="26"/>
        <v>36440531.629999995</v>
      </c>
      <c r="G705" s="108">
        <f t="shared" si="27"/>
        <v>36440531.629999995</v>
      </c>
    </row>
    <row r="706" spans="1:7" s="101" customFormat="1" x14ac:dyDescent="0.25">
      <c r="A706" s="116">
        <v>44998</v>
      </c>
      <c r="B706" s="117" t="s">
        <v>1081</v>
      </c>
      <c r="C706" s="117" t="s">
        <v>1082</v>
      </c>
      <c r="D706" s="118">
        <v>0</v>
      </c>
      <c r="E706" s="119">
        <v>4884.3500000000004</v>
      </c>
      <c r="F706" s="120">
        <f t="shared" si="26"/>
        <v>36435647.279999994</v>
      </c>
      <c r="G706" s="108">
        <f t="shared" si="27"/>
        <v>36435647.279999994</v>
      </c>
    </row>
    <row r="707" spans="1:7" s="101" customFormat="1" x14ac:dyDescent="0.25">
      <c r="A707" s="116">
        <v>44998</v>
      </c>
      <c r="B707" s="117" t="s">
        <v>1083</v>
      </c>
      <c r="C707" s="117" t="s">
        <v>1084</v>
      </c>
      <c r="D707" s="118">
        <v>0</v>
      </c>
      <c r="E707" s="119">
        <v>4343.5</v>
      </c>
      <c r="F707" s="120">
        <f t="shared" si="26"/>
        <v>36431303.779999994</v>
      </c>
      <c r="G707" s="108">
        <f t="shared" si="27"/>
        <v>36431303.779999994</v>
      </c>
    </row>
    <row r="708" spans="1:7" s="101" customFormat="1" x14ac:dyDescent="0.25">
      <c r="A708" s="116">
        <v>44998</v>
      </c>
      <c r="B708" s="117" t="s">
        <v>1085</v>
      </c>
      <c r="C708" s="117" t="s">
        <v>1086</v>
      </c>
      <c r="D708" s="118">
        <v>0</v>
      </c>
      <c r="E708" s="119">
        <v>4573.5</v>
      </c>
      <c r="F708" s="120">
        <f t="shared" si="26"/>
        <v>36426730.279999994</v>
      </c>
      <c r="G708" s="108">
        <f t="shared" si="27"/>
        <v>36426730.279999994</v>
      </c>
    </row>
    <row r="709" spans="1:7" s="101" customFormat="1" x14ac:dyDescent="0.25">
      <c r="A709" s="116">
        <v>44998</v>
      </c>
      <c r="B709" s="117" t="s">
        <v>1087</v>
      </c>
      <c r="C709" s="117" t="s">
        <v>1088</v>
      </c>
      <c r="D709" s="118">
        <v>0</v>
      </c>
      <c r="E709" s="119">
        <v>1312.5</v>
      </c>
      <c r="F709" s="120">
        <f t="shared" si="26"/>
        <v>36425417.779999994</v>
      </c>
      <c r="G709" s="108">
        <f t="shared" si="27"/>
        <v>36425417.779999994</v>
      </c>
    </row>
    <row r="710" spans="1:7" s="101" customFormat="1" x14ac:dyDescent="0.25">
      <c r="A710" s="116">
        <v>44998</v>
      </c>
      <c r="B710" s="117" t="s">
        <v>1089</v>
      </c>
      <c r="C710" s="117" t="s">
        <v>1090</v>
      </c>
      <c r="D710" s="118">
        <v>0</v>
      </c>
      <c r="E710" s="119">
        <v>2475</v>
      </c>
      <c r="F710" s="120">
        <f t="shared" si="26"/>
        <v>36422942.779999994</v>
      </c>
      <c r="G710" s="108">
        <f t="shared" si="27"/>
        <v>36422942.779999994</v>
      </c>
    </row>
    <row r="711" spans="1:7" s="101" customFormat="1" x14ac:dyDescent="0.25">
      <c r="A711" s="116">
        <v>44998</v>
      </c>
      <c r="B711" s="117" t="s">
        <v>1091</v>
      </c>
      <c r="C711" s="117" t="s">
        <v>1092</v>
      </c>
      <c r="D711" s="118">
        <v>0</v>
      </c>
      <c r="E711" s="119">
        <v>1637.5</v>
      </c>
      <c r="F711" s="120">
        <f t="shared" si="26"/>
        <v>36421305.279999994</v>
      </c>
      <c r="G711" s="108">
        <f t="shared" si="27"/>
        <v>36421305.279999994</v>
      </c>
    </row>
    <row r="712" spans="1:7" s="101" customFormat="1" x14ac:dyDescent="0.25">
      <c r="A712" s="116">
        <v>44998</v>
      </c>
      <c r="B712" s="117" t="s">
        <v>1093</v>
      </c>
      <c r="C712" s="117" t="s">
        <v>1094</v>
      </c>
      <c r="D712" s="118">
        <v>0</v>
      </c>
      <c r="E712" s="119">
        <v>2125</v>
      </c>
      <c r="F712" s="120">
        <f t="shared" si="26"/>
        <v>36419180.279999994</v>
      </c>
      <c r="G712" s="108">
        <f t="shared" si="27"/>
        <v>36419180.279999994</v>
      </c>
    </row>
    <row r="713" spans="1:7" s="101" customFormat="1" x14ac:dyDescent="0.25">
      <c r="A713" s="116">
        <v>44998</v>
      </c>
      <c r="B713" s="117" t="s">
        <v>1095</v>
      </c>
      <c r="C713" s="117" t="s">
        <v>1096</v>
      </c>
      <c r="D713" s="118">
        <v>0</v>
      </c>
      <c r="E713" s="119">
        <v>2637.5</v>
      </c>
      <c r="F713" s="120">
        <f t="shared" si="26"/>
        <v>36416542.779999994</v>
      </c>
      <c r="G713" s="108">
        <f t="shared" si="27"/>
        <v>36416542.779999994</v>
      </c>
    </row>
    <row r="714" spans="1:7" s="101" customFormat="1" x14ac:dyDescent="0.25">
      <c r="A714" s="116">
        <v>44998</v>
      </c>
      <c r="B714" s="117" t="s">
        <v>1097</v>
      </c>
      <c r="C714" s="117" t="s">
        <v>1098</v>
      </c>
      <c r="D714" s="118">
        <v>0</v>
      </c>
      <c r="E714" s="119">
        <v>99990</v>
      </c>
      <c r="F714" s="120">
        <f t="shared" si="26"/>
        <v>36316552.779999994</v>
      </c>
      <c r="G714" s="108">
        <f t="shared" si="27"/>
        <v>36316552.779999994</v>
      </c>
    </row>
    <row r="715" spans="1:7" s="101" customFormat="1" x14ac:dyDescent="0.25">
      <c r="A715" s="116">
        <v>44998</v>
      </c>
      <c r="B715" s="117" t="s">
        <v>1099</v>
      </c>
      <c r="C715" s="117" t="s">
        <v>1100</v>
      </c>
      <c r="D715" s="118">
        <v>0</v>
      </c>
      <c r="E715" s="119">
        <v>174051.01</v>
      </c>
      <c r="F715" s="120">
        <f t="shared" si="26"/>
        <v>36142501.769999996</v>
      </c>
      <c r="G715" s="108">
        <f t="shared" si="27"/>
        <v>36142501.769999996</v>
      </c>
    </row>
    <row r="716" spans="1:7" s="101" customFormat="1" x14ac:dyDescent="0.25">
      <c r="A716" s="116">
        <v>44998</v>
      </c>
      <c r="B716" s="117" t="s">
        <v>1101</v>
      </c>
      <c r="C716" s="117" t="s">
        <v>1102</v>
      </c>
      <c r="D716" s="118">
        <v>0</v>
      </c>
      <c r="E716" s="119">
        <v>183566.32</v>
      </c>
      <c r="F716" s="120">
        <f t="shared" si="26"/>
        <v>35958935.449999996</v>
      </c>
      <c r="G716" s="108">
        <f t="shared" si="27"/>
        <v>35958935.449999996</v>
      </c>
    </row>
    <row r="717" spans="1:7" s="101" customFormat="1" x14ac:dyDescent="0.25">
      <c r="A717" s="116">
        <v>44998</v>
      </c>
      <c r="B717" s="117" t="s">
        <v>1103</v>
      </c>
      <c r="C717" s="117" t="s">
        <v>1104</v>
      </c>
      <c r="D717" s="118">
        <v>0</v>
      </c>
      <c r="E717" s="119">
        <v>121844.03</v>
      </c>
      <c r="F717" s="120">
        <f t="shared" si="26"/>
        <v>35837091.419999994</v>
      </c>
      <c r="G717" s="108">
        <f t="shared" si="27"/>
        <v>35837091.419999994</v>
      </c>
    </row>
    <row r="718" spans="1:7" s="101" customFormat="1" x14ac:dyDescent="0.25">
      <c r="A718" s="116">
        <v>44998</v>
      </c>
      <c r="B718" s="117" t="s">
        <v>1105</v>
      </c>
      <c r="C718" s="117" t="s">
        <v>1106</v>
      </c>
      <c r="D718" s="118">
        <v>0</v>
      </c>
      <c r="E718" s="119">
        <v>122606.35</v>
      </c>
      <c r="F718" s="120">
        <f t="shared" si="26"/>
        <v>35714485.069999993</v>
      </c>
      <c r="G718" s="108">
        <f t="shared" si="27"/>
        <v>35714485.069999993</v>
      </c>
    </row>
    <row r="719" spans="1:7" s="101" customFormat="1" x14ac:dyDescent="0.25">
      <c r="A719" s="116">
        <v>44998</v>
      </c>
      <c r="B719" s="117" t="s">
        <v>1107</v>
      </c>
      <c r="C719" s="117" t="s">
        <v>1108</v>
      </c>
      <c r="D719" s="118">
        <v>0</v>
      </c>
      <c r="E719" s="119">
        <v>103844.03</v>
      </c>
      <c r="F719" s="120">
        <f t="shared" ref="F719:F790" si="28">+F718+D719-E719</f>
        <v>35610641.039999992</v>
      </c>
      <c r="G719" s="108">
        <f t="shared" ref="G719:G790" si="29">+G718+D719-E719</f>
        <v>35610641.039999992</v>
      </c>
    </row>
    <row r="720" spans="1:7" s="101" customFormat="1" x14ac:dyDescent="0.25">
      <c r="A720" s="116">
        <v>44998</v>
      </c>
      <c r="B720" s="117" t="s">
        <v>1109</v>
      </c>
      <c r="C720" s="117" t="s">
        <v>1110</v>
      </c>
      <c r="D720" s="118">
        <v>0</v>
      </c>
      <c r="E720" s="119">
        <v>144498.96</v>
      </c>
      <c r="F720" s="120">
        <f t="shared" si="28"/>
        <v>35466142.079999991</v>
      </c>
      <c r="G720" s="108">
        <f t="shared" si="29"/>
        <v>35466142.079999991</v>
      </c>
    </row>
    <row r="721" spans="1:7" s="101" customFormat="1" x14ac:dyDescent="0.25">
      <c r="A721" s="116">
        <v>44998</v>
      </c>
      <c r="B721" s="117" t="s">
        <v>1111</v>
      </c>
      <c r="C721" s="117" t="s">
        <v>1112</v>
      </c>
      <c r="D721" s="118">
        <v>0</v>
      </c>
      <c r="E721" s="119">
        <v>103844.03</v>
      </c>
      <c r="F721" s="120">
        <f t="shared" si="28"/>
        <v>35362298.04999999</v>
      </c>
      <c r="G721" s="108">
        <f t="shared" si="29"/>
        <v>35362298.04999999</v>
      </c>
    </row>
    <row r="722" spans="1:7" s="101" customFormat="1" x14ac:dyDescent="0.25">
      <c r="A722" s="116">
        <v>44998</v>
      </c>
      <c r="B722" s="117" t="s">
        <v>1113</v>
      </c>
      <c r="C722" s="117" t="s">
        <v>1114</v>
      </c>
      <c r="D722" s="118">
        <v>0</v>
      </c>
      <c r="E722" s="119">
        <v>83068.149999999994</v>
      </c>
      <c r="F722" s="120">
        <f t="shared" si="28"/>
        <v>35279229.899999991</v>
      </c>
      <c r="G722" s="108">
        <f t="shared" si="29"/>
        <v>35279229.899999991</v>
      </c>
    </row>
    <row r="723" spans="1:7" s="101" customFormat="1" x14ac:dyDescent="0.25">
      <c r="A723" s="116">
        <v>44998</v>
      </c>
      <c r="B723" s="117" t="s">
        <v>1115</v>
      </c>
      <c r="C723" s="117" t="s">
        <v>1116</v>
      </c>
      <c r="D723" s="118">
        <v>0</v>
      </c>
      <c r="E723" s="119">
        <v>144498.96</v>
      </c>
      <c r="F723" s="120">
        <f t="shared" si="28"/>
        <v>35134730.93999999</v>
      </c>
      <c r="G723" s="108">
        <f t="shared" si="29"/>
        <v>35134730.93999999</v>
      </c>
    </row>
    <row r="724" spans="1:7" s="101" customFormat="1" x14ac:dyDescent="0.25">
      <c r="A724" s="116">
        <v>44998</v>
      </c>
      <c r="B724" s="117" t="s">
        <v>1117</v>
      </c>
      <c r="C724" s="117" t="s">
        <v>1118</v>
      </c>
      <c r="D724" s="118">
        <v>0</v>
      </c>
      <c r="E724" s="119">
        <v>135384.1</v>
      </c>
      <c r="F724" s="120">
        <f t="shared" si="28"/>
        <v>34999346.839999989</v>
      </c>
      <c r="G724" s="108">
        <f t="shared" si="29"/>
        <v>34999346.839999989</v>
      </c>
    </row>
    <row r="725" spans="1:7" s="101" customFormat="1" x14ac:dyDescent="0.25">
      <c r="A725" s="116">
        <v>44998</v>
      </c>
      <c r="B725" s="117" t="s">
        <v>1119</v>
      </c>
      <c r="C725" s="117" t="s">
        <v>1120</v>
      </c>
      <c r="D725" s="118">
        <v>0</v>
      </c>
      <c r="E725" s="119">
        <v>51344.03</v>
      </c>
      <c r="F725" s="120">
        <f t="shared" si="28"/>
        <v>34948002.809999987</v>
      </c>
      <c r="G725" s="108">
        <f t="shared" si="29"/>
        <v>34948002.809999987</v>
      </c>
    </row>
    <row r="726" spans="1:7" s="101" customFormat="1" x14ac:dyDescent="0.25">
      <c r="A726" s="116">
        <v>44998</v>
      </c>
      <c r="B726" s="117" t="s">
        <v>1121</v>
      </c>
      <c r="C726" s="117" t="s">
        <v>1122</v>
      </c>
      <c r="D726" s="118">
        <v>0</v>
      </c>
      <c r="E726" s="119">
        <v>103844.03</v>
      </c>
      <c r="F726" s="120">
        <f t="shared" si="28"/>
        <v>34844158.779999986</v>
      </c>
      <c r="G726" s="108">
        <f t="shared" si="29"/>
        <v>34844158.779999986</v>
      </c>
    </row>
    <row r="727" spans="1:7" s="101" customFormat="1" x14ac:dyDescent="0.25">
      <c r="A727" s="116">
        <v>44998</v>
      </c>
      <c r="B727" s="117" t="s">
        <v>1123</v>
      </c>
      <c r="C727" s="117" t="s">
        <v>1124</v>
      </c>
      <c r="D727" s="118">
        <v>0</v>
      </c>
      <c r="E727" s="119">
        <v>118712.69</v>
      </c>
      <c r="F727" s="120">
        <f t="shared" si="28"/>
        <v>34725446.089999989</v>
      </c>
      <c r="G727" s="108">
        <f t="shared" si="29"/>
        <v>34725446.089999989</v>
      </c>
    </row>
    <row r="728" spans="1:7" s="121" customFormat="1" x14ac:dyDescent="0.25">
      <c r="A728" s="122">
        <v>44998</v>
      </c>
      <c r="B728" s="117" t="s">
        <v>1125</v>
      </c>
      <c r="C728" s="123" t="s">
        <v>86</v>
      </c>
      <c r="D728" s="124">
        <v>3750</v>
      </c>
      <c r="E728" s="125">
        <v>0</v>
      </c>
      <c r="F728" s="120">
        <f t="shared" si="28"/>
        <v>34729196.089999989</v>
      </c>
      <c r="G728" s="108">
        <f t="shared" si="29"/>
        <v>34729196.089999989</v>
      </c>
    </row>
    <row r="729" spans="1:7" s="121" customFormat="1" x14ac:dyDescent="0.25">
      <c r="A729" s="122">
        <v>44998</v>
      </c>
      <c r="B729" s="117" t="s">
        <v>1126</v>
      </c>
      <c r="C729" s="123" t="s">
        <v>86</v>
      </c>
      <c r="D729" s="124">
        <v>25000</v>
      </c>
      <c r="E729" s="125">
        <v>0</v>
      </c>
      <c r="F729" s="120">
        <f t="shared" si="28"/>
        <v>34754196.089999989</v>
      </c>
      <c r="G729" s="108">
        <f t="shared" si="29"/>
        <v>34754196.089999989</v>
      </c>
    </row>
    <row r="730" spans="1:7" s="121" customFormat="1" x14ac:dyDescent="0.25">
      <c r="A730" s="122">
        <v>44998</v>
      </c>
      <c r="B730" s="117" t="s">
        <v>1127</v>
      </c>
      <c r="C730" s="123" t="s">
        <v>86</v>
      </c>
      <c r="D730" s="124">
        <v>2950</v>
      </c>
      <c r="E730" s="125">
        <v>0</v>
      </c>
      <c r="F730" s="120">
        <f>+F729+D730-E730</f>
        <v>34757146.089999989</v>
      </c>
      <c r="G730" s="108">
        <f t="shared" si="29"/>
        <v>34757146.089999989</v>
      </c>
    </row>
    <row r="731" spans="1:7" s="121" customFormat="1" x14ac:dyDescent="0.25">
      <c r="A731" s="122">
        <v>44998</v>
      </c>
      <c r="B731" s="117" t="s">
        <v>1128</v>
      </c>
      <c r="C731" s="123" t="s">
        <v>86</v>
      </c>
      <c r="D731" s="124">
        <v>1320</v>
      </c>
      <c r="E731" s="125">
        <v>0</v>
      </c>
      <c r="F731" s="120">
        <f t="shared" si="28"/>
        <v>34758466.089999989</v>
      </c>
      <c r="G731" s="108">
        <f t="shared" si="29"/>
        <v>34758466.089999989</v>
      </c>
    </row>
    <row r="732" spans="1:7" x14ac:dyDescent="0.25">
      <c r="A732" s="52"/>
      <c r="B732" s="22"/>
      <c r="C732" s="55"/>
      <c r="D732" s="54"/>
      <c r="E732" s="53"/>
      <c r="F732" s="50"/>
      <c r="G732" s="35"/>
    </row>
    <row r="733" spans="1:7" x14ac:dyDescent="0.25">
      <c r="A733" s="52"/>
      <c r="B733" s="22"/>
      <c r="C733" s="55"/>
      <c r="D733" s="54"/>
      <c r="E733" s="53"/>
      <c r="F733" s="50"/>
      <c r="G733" s="35"/>
    </row>
    <row r="734" spans="1:7" x14ac:dyDescent="0.25">
      <c r="A734" s="52"/>
      <c r="B734" s="22"/>
      <c r="C734" s="55"/>
      <c r="D734" s="54"/>
      <c r="E734" s="53"/>
      <c r="F734" s="50"/>
      <c r="G734" s="35"/>
    </row>
    <row r="735" spans="1:7" x14ac:dyDescent="0.25">
      <c r="A735" s="52"/>
      <c r="B735" s="22"/>
      <c r="C735" s="55"/>
      <c r="D735" s="54"/>
      <c r="E735" s="53"/>
      <c r="F735" s="50"/>
      <c r="G735" s="35"/>
    </row>
    <row r="736" spans="1:7" s="121" customFormat="1" x14ac:dyDescent="0.25">
      <c r="A736" s="122">
        <v>44998</v>
      </c>
      <c r="B736" s="117" t="s">
        <v>1129</v>
      </c>
      <c r="C736" s="123" t="s">
        <v>86</v>
      </c>
      <c r="D736" s="124">
        <v>9870</v>
      </c>
      <c r="E736" s="125">
        <v>0</v>
      </c>
      <c r="F736" s="120">
        <f>+F731+D736-E736</f>
        <v>34768336.089999989</v>
      </c>
      <c r="G736" s="108">
        <f>+G731+D736-E736</f>
        <v>34768336.089999989</v>
      </c>
    </row>
    <row r="737" spans="1:7" s="121" customFormat="1" x14ac:dyDescent="0.25">
      <c r="A737" s="122">
        <v>44998</v>
      </c>
      <c r="B737" s="117" t="s">
        <v>1130</v>
      </c>
      <c r="C737" s="123" t="s">
        <v>86</v>
      </c>
      <c r="D737" s="125">
        <v>300</v>
      </c>
      <c r="E737" s="125">
        <v>0</v>
      </c>
      <c r="F737" s="120">
        <f t="shared" si="28"/>
        <v>34768636.089999989</v>
      </c>
      <c r="G737" s="108">
        <f t="shared" si="29"/>
        <v>34768636.089999989</v>
      </c>
    </row>
    <row r="738" spans="1:7" s="121" customFormat="1" x14ac:dyDescent="0.25">
      <c r="A738" s="122">
        <v>44998</v>
      </c>
      <c r="B738" s="117" t="s">
        <v>1131</v>
      </c>
      <c r="C738" s="123" t="s">
        <v>86</v>
      </c>
      <c r="D738" s="124">
        <v>2800</v>
      </c>
      <c r="E738" s="125">
        <v>0</v>
      </c>
      <c r="F738" s="120">
        <f t="shared" si="28"/>
        <v>34771436.089999989</v>
      </c>
      <c r="G738" s="108">
        <f t="shared" si="29"/>
        <v>34771436.089999989</v>
      </c>
    </row>
    <row r="739" spans="1:7" s="121" customFormat="1" x14ac:dyDescent="0.25">
      <c r="A739" s="122">
        <v>44998</v>
      </c>
      <c r="B739" s="117" t="s">
        <v>1132</v>
      </c>
      <c r="C739" s="123" t="s">
        <v>86</v>
      </c>
      <c r="D739" s="124">
        <v>32360</v>
      </c>
      <c r="E739" s="125">
        <v>0</v>
      </c>
      <c r="F739" s="120">
        <f t="shared" si="28"/>
        <v>34803796.089999989</v>
      </c>
      <c r="G739" s="108">
        <f t="shared" si="29"/>
        <v>34803796.089999989</v>
      </c>
    </row>
    <row r="740" spans="1:7" s="121" customFormat="1" x14ac:dyDescent="0.25">
      <c r="A740" s="122">
        <v>44998</v>
      </c>
      <c r="B740" s="117" t="s">
        <v>1133</v>
      </c>
      <c r="C740" s="123" t="s">
        <v>86</v>
      </c>
      <c r="D740" s="124">
        <v>12000</v>
      </c>
      <c r="E740" s="125">
        <v>0</v>
      </c>
      <c r="F740" s="120">
        <f t="shared" si="28"/>
        <v>34815796.089999989</v>
      </c>
      <c r="G740" s="108">
        <f t="shared" si="29"/>
        <v>34815796.089999989</v>
      </c>
    </row>
    <row r="741" spans="1:7" s="121" customFormat="1" x14ac:dyDescent="0.25">
      <c r="A741" s="122">
        <v>44998</v>
      </c>
      <c r="B741" s="117" t="s">
        <v>1134</v>
      </c>
      <c r="C741" s="123" t="s">
        <v>86</v>
      </c>
      <c r="D741" s="124">
        <v>10000</v>
      </c>
      <c r="E741" s="125">
        <v>0</v>
      </c>
      <c r="F741" s="120">
        <f t="shared" si="28"/>
        <v>34825796.089999989</v>
      </c>
      <c r="G741" s="108">
        <f t="shared" si="29"/>
        <v>34825796.089999989</v>
      </c>
    </row>
    <row r="742" spans="1:7" s="121" customFormat="1" x14ac:dyDescent="0.25">
      <c r="A742" s="122">
        <v>44998</v>
      </c>
      <c r="B742" s="117" t="s">
        <v>1135</v>
      </c>
      <c r="C742" s="123" t="s">
        <v>86</v>
      </c>
      <c r="D742" s="124">
        <v>38370</v>
      </c>
      <c r="E742" s="125">
        <v>0</v>
      </c>
      <c r="F742" s="120">
        <f t="shared" si="28"/>
        <v>34864166.089999989</v>
      </c>
      <c r="G742" s="108">
        <f t="shared" si="29"/>
        <v>34864166.089999989</v>
      </c>
    </row>
    <row r="743" spans="1:7" s="121" customFormat="1" x14ac:dyDescent="0.25">
      <c r="A743" s="122">
        <v>44998</v>
      </c>
      <c r="B743" s="117" t="s">
        <v>1136</v>
      </c>
      <c r="C743" s="123" t="s">
        <v>86</v>
      </c>
      <c r="D743" s="124">
        <v>6540</v>
      </c>
      <c r="E743" s="125">
        <v>0</v>
      </c>
      <c r="F743" s="120">
        <f t="shared" si="28"/>
        <v>34870706.089999989</v>
      </c>
      <c r="G743" s="108">
        <f t="shared" si="29"/>
        <v>34870706.089999989</v>
      </c>
    </row>
    <row r="744" spans="1:7" s="101" customFormat="1" x14ac:dyDescent="0.25">
      <c r="A744" s="116">
        <v>44998</v>
      </c>
      <c r="B744" s="117" t="s">
        <v>1137</v>
      </c>
      <c r="C744" s="117" t="s">
        <v>218</v>
      </c>
      <c r="D744" s="119">
        <v>329200</v>
      </c>
      <c r="E744" s="118">
        <v>0</v>
      </c>
      <c r="F744" s="120">
        <f t="shared" si="28"/>
        <v>35199906.089999989</v>
      </c>
      <c r="G744" s="108">
        <f t="shared" si="29"/>
        <v>35199906.089999989</v>
      </c>
    </row>
    <row r="745" spans="1:7" s="101" customFormat="1" x14ac:dyDescent="0.25">
      <c r="A745" s="116">
        <v>44999</v>
      </c>
      <c r="B745" s="117" t="s">
        <v>1138</v>
      </c>
      <c r="C745" s="117" t="s">
        <v>1139</v>
      </c>
      <c r="D745" s="118">
        <v>0</v>
      </c>
      <c r="E745" s="119">
        <v>96922.01</v>
      </c>
      <c r="F745" s="120">
        <f t="shared" si="28"/>
        <v>35102984.079999991</v>
      </c>
      <c r="G745" s="108">
        <f t="shared" si="29"/>
        <v>35102984.079999991</v>
      </c>
    </row>
    <row r="746" spans="1:7" s="101" customFormat="1" x14ac:dyDescent="0.25">
      <c r="A746" s="116">
        <v>44999</v>
      </c>
      <c r="B746" s="117" t="s">
        <v>1140</v>
      </c>
      <c r="C746" s="117" t="s">
        <v>1141</v>
      </c>
      <c r="D746" s="118">
        <v>0</v>
      </c>
      <c r="E746" s="119">
        <v>150469.99</v>
      </c>
      <c r="F746" s="120">
        <f t="shared" si="28"/>
        <v>34952514.089999989</v>
      </c>
      <c r="G746" s="108">
        <f t="shared" si="29"/>
        <v>34952514.089999989</v>
      </c>
    </row>
    <row r="747" spans="1:7" s="101" customFormat="1" x14ac:dyDescent="0.25">
      <c r="A747" s="116">
        <v>44999</v>
      </c>
      <c r="B747" s="117" t="s">
        <v>1142</v>
      </c>
      <c r="C747" s="117" t="s">
        <v>1143</v>
      </c>
      <c r="D747" s="118">
        <v>0</v>
      </c>
      <c r="E747" s="119">
        <v>98844.03</v>
      </c>
      <c r="F747" s="120">
        <f t="shared" si="28"/>
        <v>34853670.059999987</v>
      </c>
      <c r="G747" s="108">
        <f t="shared" si="29"/>
        <v>34853670.059999987</v>
      </c>
    </row>
    <row r="748" spans="1:7" s="101" customFormat="1" x14ac:dyDescent="0.25">
      <c r="A748" s="116">
        <v>44999</v>
      </c>
      <c r="B748" s="117" t="s">
        <v>1144</v>
      </c>
      <c r="C748" s="117" t="s">
        <v>1145</v>
      </c>
      <c r="D748" s="118">
        <v>0</v>
      </c>
      <c r="E748" s="119">
        <v>96922.01</v>
      </c>
      <c r="F748" s="120">
        <f t="shared" si="28"/>
        <v>34756748.04999999</v>
      </c>
      <c r="G748" s="108">
        <f t="shared" si="29"/>
        <v>34756748.04999999</v>
      </c>
    </row>
    <row r="749" spans="1:7" s="101" customFormat="1" x14ac:dyDescent="0.25">
      <c r="A749" s="116">
        <v>44999</v>
      </c>
      <c r="B749" s="117" t="s">
        <v>1146</v>
      </c>
      <c r="C749" s="117" t="s">
        <v>1147</v>
      </c>
      <c r="D749" s="118">
        <v>0</v>
      </c>
      <c r="E749" s="119">
        <v>91922.01</v>
      </c>
      <c r="F749" s="120">
        <f t="shared" si="28"/>
        <v>34664826.039999992</v>
      </c>
      <c r="G749" s="108">
        <f t="shared" si="29"/>
        <v>34664826.039999992</v>
      </c>
    </row>
    <row r="750" spans="1:7" s="101" customFormat="1" x14ac:dyDescent="0.25">
      <c r="A750" s="116">
        <v>44999</v>
      </c>
      <c r="B750" s="117" t="s">
        <v>1148</v>
      </c>
      <c r="C750" s="117" t="s">
        <v>1149</v>
      </c>
      <c r="D750" s="118">
        <v>0</v>
      </c>
      <c r="E750" s="119">
        <v>120459.62</v>
      </c>
      <c r="F750" s="120">
        <f t="shared" si="28"/>
        <v>34544366.419999994</v>
      </c>
      <c r="G750" s="108">
        <f t="shared" si="29"/>
        <v>34544366.419999994</v>
      </c>
    </row>
    <row r="751" spans="1:7" s="101" customFormat="1" x14ac:dyDescent="0.25">
      <c r="A751" s="116">
        <v>44999</v>
      </c>
      <c r="B751" s="117" t="s">
        <v>1150</v>
      </c>
      <c r="C751" s="117" t="s">
        <v>1151</v>
      </c>
      <c r="D751" s="118">
        <v>0</v>
      </c>
      <c r="E751" s="119">
        <v>380761.42</v>
      </c>
      <c r="F751" s="120">
        <f t="shared" si="28"/>
        <v>34163604.999999993</v>
      </c>
      <c r="G751" s="108">
        <f t="shared" si="29"/>
        <v>34163604.999999993</v>
      </c>
    </row>
    <row r="752" spans="1:7" s="101" customFormat="1" x14ac:dyDescent="0.25">
      <c r="A752" s="116">
        <v>44999</v>
      </c>
      <c r="B752" s="117" t="s">
        <v>1152</v>
      </c>
      <c r="C752" s="117" t="s">
        <v>1153</v>
      </c>
      <c r="D752" s="118">
        <v>0</v>
      </c>
      <c r="E752" s="119">
        <v>40000</v>
      </c>
      <c r="F752" s="120">
        <f t="shared" si="28"/>
        <v>34123604.999999993</v>
      </c>
      <c r="G752" s="108">
        <f t="shared" si="29"/>
        <v>34123604.999999993</v>
      </c>
    </row>
    <row r="753" spans="1:7" s="101" customFormat="1" x14ac:dyDescent="0.25">
      <c r="A753" s="116">
        <v>44999</v>
      </c>
      <c r="B753" s="117" t="s">
        <v>1154</v>
      </c>
      <c r="C753" s="117" t="s">
        <v>1155</v>
      </c>
      <c r="D753" s="118">
        <v>0</v>
      </c>
      <c r="E753" s="119">
        <v>40000</v>
      </c>
      <c r="F753" s="120">
        <f t="shared" si="28"/>
        <v>34083604.999999993</v>
      </c>
      <c r="G753" s="108">
        <f t="shared" si="29"/>
        <v>34083604.999999993</v>
      </c>
    </row>
    <row r="754" spans="1:7" s="101" customFormat="1" x14ac:dyDescent="0.25">
      <c r="A754" s="116">
        <v>44999</v>
      </c>
      <c r="B754" s="117" t="s">
        <v>1156</v>
      </c>
      <c r="C754" s="117" t="s">
        <v>1157</v>
      </c>
      <c r="D754" s="118">
        <v>0</v>
      </c>
      <c r="E754" s="119">
        <v>7000</v>
      </c>
      <c r="F754" s="120">
        <f t="shared" si="28"/>
        <v>34076604.999999993</v>
      </c>
      <c r="G754" s="108">
        <f t="shared" si="29"/>
        <v>34076604.999999993</v>
      </c>
    </row>
    <row r="755" spans="1:7" s="101" customFormat="1" x14ac:dyDescent="0.25">
      <c r="A755" s="116">
        <v>44999</v>
      </c>
      <c r="B755" s="117" t="s">
        <v>1158</v>
      </c>
      <c r="C755" s="117" t="s">
        <v>178</v>
      </c>
      <c r="D755" s="118">
        <v>0</v>
      </c>
      <c r="E755" s="119">
        <v>35934.76</v>
      </c>
      <c r="F755" s="120">
        <f t="shared" si="28"/>
        <v>34040670.239999995</v>
      </c>
      <c r="G755" s="108">
        <f t="shared" si="29"/>
        <v>34040670.239999995</v>
      </c>
    </row>
    <row r="756" spans="1:7" s="101" customFormat="1" x14ac:dyDescent="0.25">
      <c r="A756" s="116">
        <v>44999</v>
      </c>
      <c r="B756" s="117" t="s">
        <v>1159</v>
      </c>
      <c r="C756" s="117" t="s">
        <v>1160</v>
      </c>
      <c r="D756" s="118">
        <v>0</v>
      </c>
      <c r="E756" s="119">
        <v>4000</v>
      </c>
      <c r="F756" s="120">
        <f t="shared" si="28"/>
        <v>34036670.239999995</v>
      </c>
      <c r="G756" s="108">
        <f t="shared" si="29"/>
        <v>34036670.239999995</v>
      </c>
    </row>
    <row r="757" spans="1:7" s="101" customFormat="1" x14ac:dyDescent="0.25">
      <c r="A757" s="116">
        <v>44999</v>
      </c>
      <c r="B757" s="117" t="s">
        <v>1161</v>
      </c>
      <c r="C757" s="117" t="s">
        <v>1162</v>
      </c>
      <c r="D757" s="118">
        <v>0</v>
      </c>
      <c r="E757" s="119">
        <v>4000</v>
      </c>
      <c r="F757" s="120">
        <f t="shared" si="28"/>
        <v>34032670.239999995</v>
      </c>
      <c r="G757" s="108">
        <f t="shared" si="29"/>
        <v>34032670.239999995</v>
      </c>
    </row>
    <row r="758" spans="1:7" s="101" customFormat="1" x14ac:dyDescent="0.25">
      <c r="A758" s="116">
        <v>44999</v>
      </c>
      <c r="B758" s="117" t="s">
        <v>1163</v>
      </c>
      <c r="C758" s="117" t="s">
        <v>1164</v>
      </c>
      <c r="D758" s="118">
        <v>0</v>
      </c>
      <c r="E758" s="119">
        <v>4000</v>
      </c>
      <c r="F758" s="120">
        <f t="shared" si="28"/>
        <v>34028670.239999995</v>
      </c>
      <c r="G758" s="108">
        <f t="shared" si="29"/>
        <v>34028670.239999995</v>
      </c>
    </row>
    <row r="759" spans="1:7" s="101" customFormat="1" x14ac:dyDescent="0.25">
      <c r="A759" s="116">
        <v>44999</v>
      </c>
      <c r="B759" s="117" t="s">
        <v>1165</v>
      </c>
      <c r="C759" s="117" t="s">
        <v>1166</v>
      </c>
      <c r="D759" s="118">
        <v>0</v>
      </c>
      <c r="E759" s="119">
        <v>4000</v>
      </c>
      <c r="F759" s="120">
        <f t="shared" si="28"/>
        <v>34024670.239999995</v>
      </c>
      <c r="G759" s="108">
        <f t="shared" si="29"/>
        <v>34024670.239999995</v>
      </c>
    </row>
    <row r="760" spans="1:7" s="101" customFormat="1" x14ac:dyDescent="0.25">
      <c r="A760" s="116">
        <v>44999</v>
      </c>
      <c r="B760" s="117" t="s">
        <v>1167</v>
      </c>
      <c r="C760" s="117" t="s">
        <v>1064</v>
      </c>
      <c r="D760" s="118">
        <v>0</v>
      </c>
      <c r="E760" s="119">
        <v>4000</v>
      </c>
      <c r="F760" s="120">
        <f t="shared" si="28"/>
        <v>34020670.239999995</v>
      </c>
      <c r="G760" s="108">
        <f t="shared" si="29"/>
        <v>34020670.239999995</v>
      </c>
    </row>
    <row r="761" spans="1:7" s="101" customFormat="1" x14ac:dyDescent="0.25">
      <c r="A761" s="116">
        <v>44999</v>
      </c>
      <c r="B761" s="117" t="s">
        <v>1168</v>
      </c>
      <c r="C761" s="117" t="s">
        <v>1169</v>
      </c>
      <c r="D761" s="118">
        <v>0</v>
      </c>
      <c r="E761" s="119">
        <v>4000</v>
      </c>
      <c r="F761" s="120">
        <f t="shared" si="28"/>
        <v>34016670.239999995</v>
      </c>
      <c r="G761" s="108">
        <f t="shared" si="29"/>
        <v>34016670.239999995</v>
      </c>
    </row>
    <row r="762" spans="1:7" s="101" customFormat="1" x14ac:dyDescent="0.25">
      <c r="A762" s="116">
        <v>44999</v>
      </c>
      <c r="B762" s="117" t="s">
        <v>1170</v>
      </c>
      <c r="C762" s="117" t="s">
        <v>1171</v>
      </c>
      <c r="D762" s="118">
        <v>0</v>
      </c>
      <c r="E762" s="119">
        <v>2425</v>
      </c>
      <c r="F762" s="120">
        <f t="shared" si="28"/>
        <v>34014245.239999995</v>
      </c>
      <c r="G762" s="108">
        <f t="shared" si="29"/>
        <v>34014245.239999995</v>
      </c>
    </row>
    <row r="763" spans="1:7" s="101" customFormat="1" x14ac:dyDescent="0.25">
      <c r="A763" s="116">
        <v>44999</v>
      </c>
      <c r="B763" s="117" t="s">
        <v>1172</v>
      </c>
      <c r="C763" s="117" t="s">
        <v>1173</v>
      </c>
      <c r="D763" s="118">
        <v>0</v>
      </c>
      <c r="E763" s="119">
        <v>2437.5</v>
      </c>
      <c r="F763" s="120">
        <f t="shared" si="28"/>
        <v>34011807.739999995</v>
      </c>
      <c r="G763" s="108">
        <f t="shared" si="29"/>
        <v>34011807.739999995</v>
      </c>
    </row>
    <row r="764" spans="1:7" s="101" customFormat="1" x14ac:dyDescent="0.25">
      <c r="A764" s="116">
        <v>44999</v>
      </c>
      <c r="B764" s="117" t="s">
        <v>1174</v>
      </c>
      <c r="C764" s="117" t="s">
        <v>1175</v>
      </c>
      <c r="D764" s="118">
        <v>0</v>
      </c>
      <c r="E764" s="119">
        <v>2437.5</v>
      </c>
      <c r="F764" s="120">
        <f t="shared" si="28"/>
        <v>34009370.239999995</v>
      </c>
      <c r="G764" s="108">
        <f t="shared" si="29"/>
        <v>34009370.239999995</v>
      </c>
    </row>
    <row r="765" spans="1:7" s="101" customFormat="1" x14ac:dyDescent="0.25">
      <c r="A765" s="116">
        <v>44999</v>
      </c>
      <c r="B765" s="117" t="s">
        <v>1176</v>
      </c>
      <c r="C765" s="117" t="s">
        <v>1177</v>
      </c>
      <c r="D765" s="118">
        <v>0</v>
      </c>
      <c r="E765" s="119">
        <v>2450</v>
      </c>
      <c r="F765" s="120">
        <f t="shared" si="28"/>
        <v>34006920.239999995</v>
      </c>
      <c r="G765" s="108">
        <f t="shared" si="29"/>
        <v>34006920.239999995</v>
      </c>
    </row>
    <row r="766" spans="1:7" s="101" customFormat="1" x14ac:dyDescent="0.25">
      <c r="A766" s="116">
        <v>44999</v>
      </c>
      <c r="B766" s="117" t="s">
        <v>1178</v>
      </c>
      <c r="C766" s="117" t="s">
        <v>1179</v>
      </c>
      <c r="D766" s="118">
        <v>0</v>
      </c>
      <c r="E766" s="119">
        <v>4355.5</v>
      </c>
      <c r="F766" s="120">
        <f t="shared" si="28"/>
        <v>34002564.739999995</v>
      </c>
      <c r="G766" s="108">
        <f t="shared" si="29"/>
        <v>34002564.739999995</v>
      </c>
    </row>
    <row r="767" spans="1:7" s="101" customFormat="1" x14ac:dyDescent="0.25">
      <c r="A767" s="116">
        <v>44999</v>
      </c>
      <c r="B767" s="117" t="s">
        <v>1180</v>
      </c>
      <c r="C767" s="117" t="s">
        <v>1181</v>
      </c>
      <c r="D767" s="118">
        <v>0</v>
      </c>
      <c r="E767" s="119">
        <v>3812.5</v>
      </c>
      <c r="F767" s="120">
        <f t="shared" si="28"/>
        <v>33998752.239999995</v>
      </c>
      <c r="G767" s="108">
        <f t="shared" si="29"/>
        <v>33998752.239999995</v>
      </c>
    </row>
    <row r="768" spans="1:7" s="101" customFormat="1" x14ac:dyDescent="0.25">
      <c r="A768" s="116">
        <v>44999</v>
      </c>
      <c r="B768" s="117" t="s">
        <v>1182</v>
      </c>
      <c r="C768" s="117" t="s">
        <v>1183</v>
      </c>
      <c r="D768" s="118">
        <v>0</v>
      </c>
      <c r="E768" s="118">
        <v>887.5</v>
      </c>
      <c r="F768" s="120">
        <f t="shared" si="28"/>
        <v>33997864.739999995</v>
      </c>
      <c r="G768" s="108">
        <f t="shared" si="29"/>
        <v>33997864.739999995</v>
      </c>
    </row>
    <row r="769" spans="1:7" s="101" customFormat="1" x14ac:dyDescent="0.25">
      <c r="A769" s="116">
        <v>44999</v>
      </c>
      <c r="B769" s="117" t="s">
        <v>1184</v>
      </c>
      <c r="C769" s="117" t="s">
        <v>1185</v>
      </c>
      <c r="D769" s="118">
        <v>0</v>
      </c>
      <c r="E769" s="119">
        <v>2412.5</v>
      </c>
      <c r="F769" s="120">
        <f>+F768+D769-E769</f>
        <v>33995452.239999995</v>
      </c>
      <c r="G769" s="108">
        <f t="shared" si="29"/>
        <v>33995452.239999995</v>
      </c>
    </row>
    <row r="770" spans="1:7" s="101" customFormat="1" x14ac:dyDescent="0.25">
      <c r="A770" s="116">
        <v>44999</v>
      </c>
      <c r="B770" s="117" t="s">
        <v>1186</v>
      </c>
      <c r="C770" s="117" t="s">
        <v>1187</v>
      </c>
      <c r="D770" s="118">
        <v>0</v>
      </c>
      <c r="E770" s="119">
        <v>2437.5</v>
      </c>
      <c r="F770" s="120">
        <f t="shared" si="28"/>
        <v>33993014.739999995</v>
      </c>
      <c r="G770" s="108">
        <f t="shared" si="29"/>
        <v>33993014.739999995</v>
      </c>
    </row>
    <row r="771" spans="1:7" s="101" customFormat="1" x14ac:dyDescent="0.25">
      <c r="A771" s="116">
        <v>44999</v>
      </c>
      <c r="B771" s="117" t="s">
        <v>1188</v>
      </c>
      <c r="C771" s="117" t="s">
        <v>1189</v>
      </c>
      <c r="D771" s="118">
        <v>0</v>
      </c>
      <c r="E771" s="119">
        <v>2512.5</v>
      </c>
      <c r="F771" s="120">
        <f t="shared" si="28"/>
        <v>33990502.239999995</v>
      </c>
      <c r="G771" s="108">
        <f t="shared" si="29"/>
        <v>33990502.239999995</v>
      </c>
    </row>
    <row r="772" spans="1:7" s="101" customFormat="1" x14ac:dyDescent="0.25">
      <c r="A772" s="116">
        <v>44999</v>
      </c>
      <c r="B772" s="117" t="s">
        <v>1190</v>
      </c>
      <c r="C772" s="117" t="s">
        <v>1191</v>
      </c>
      <c r="D772" s="118">
        <v>0</v>
      </c>
      <c r="E772" s="119">
        <v>4718.2</v>
      </c>
      <c r="F772" s="120">
        <f t="shared" si="28"/>
        <v>33985784.039999992</v>
      </c>
      <c r="G772" s="108">
        <f t="shared" si="29"/>
        <v>33985784.039999992</v>
      </c>
    </row>
    <row r="773" spans="1:7" s="101" customFormat="1" x14ac:dyDescent="0.25">
      <c r="A773" s="116">
        <v>44999</v>
      </c>
      <c r="B773" s="117" t="s">
        <v>1192</v>
      </c>
      <c r="C773" s="117" t="s">
        <v>1193</v>
      </c>
      <c r="D773" s="118">
        <v>0</v>
      </c>
      <c r="E773" s="119">
        <v>2587.5</v>
      </c>
      <c r="F773" s="120">
        <f t="shared" si="28"/>
        <v>33983196.539999992</v>
      </c>
      <c r="G773" s="108">
        <f t="shared" si="29"/>
        <v>33983196.539999992</v>
      </c>
    </row>
    <row r="774" spans="1:7" s="101" customFormat="1" x14ac:dyDescent="0.25">
      <c r="A774" s="116">
        <v>44999</v>
      </c>
      <c r="B774" s="117" t="s">
        <v>1194</v>
      </c>
      <c r="C774" s="117" t="s">
        <v>1195</v>
      </c>
      <c r="D774" s="118">
        <v>0</v>
      </c>
      <c r="E774" s="119">
        <v>1875</v>
      </c>
      <c r="F774" s="120">
        <f t="shared" si="28"/>
        <v>33981321.539999992</v>
      </c>
      <c r="G774" s="108">
        <f t="shared" si="29"/>
        <v>33981321.539999992</v>
      </c>
    </row>
    <row r="775" spans="1:7" s="101" customFormat="1" x14ac:dyDescent="0.25">
      <c r="A775" s="116">
        <v>44999</v>
      </c>
      <c r="B775" s="117" t="s">
        <v>1196</v>
      </c>
      <c r="C775" s="117" t="s">
        <v>1197</v>
      </c>
      <c r="D775" s="118">
        <v>0</v>
      </c>
      <c r="E775" s="119">
        <v>2587.5</v>
      </c>
      <c r="F775" s="120">
        <f t="shared" si="28"/>
        <v>33978734.039999992</v>
      </c>
      <c r="G775" s="108">
        <f t="shared" si="29"/>
        <v>33978734.039999992</v>
      </c>
    </row>
    <row r="776" spans="1:7" s="101" customFormat="1" x14ac:dyDescent="0.25">
      <c r="A776" s="116">
        <v>44999</v>
      </c>
      <c r="B776" s="117" t="s">
        <v>1198</v>
      </c>
      <c r="C776" s="117" t="s">
        <v>1199</v>
      </c>
      <c r="D776" s="118">
        <v>0</v>
      </c>
      <c r="E776" s="119">
        <v>2487.5</v>
      </c>
      <c r="F776" s="120">
        <f t="shared" si="28"/>
        <v>33976246.539999992</v>
      </c>
      <c r="G776" s="108">
        <f t="shared" si="29"/>
        <v>33976246.539999992</v>
      </c>
    </row>
    <row r="777" spans="1:7" s="101" customFormat="1" x14ac:dyDescent="0.25">
      <c r="A777" s="116">
        <v>44999</v>
      </c>
      <c r="B777" s="117" t="s">
        <v>1200</v>
      </c>
      <c r="C777" s="117" t="s">
        <v>1201</v>
      </c>
      <c r="D777" s="118">
        <v>0</v>
      </c>
      <c r="E777" s="119">
        <v>3337.5</v>
      </c>
      <c r="F777" s="120">
        <f t="shared" si="28"/>
        <v>33972909.039999992</v>
      </c>
      <c r="G777" s="108">
        <f t="shared" si="29"/>
        <v>33972909.039999992</v>
      </c>
    </row>
    <row r="778" spans="1:7" s="101" customFormat="1" x14ac:dyDescent="0.25">
      <c r="A778" s="116">
        <v>44999</v>
      </c>
      <c r="B778" s="117" t="s">
        <v>1202</v>
      </c>
      <c r="C778" s="117" t="s">
        <v>1203</v>
      </c>
      <c r="D778" s="118">
        <v>0</v>
      </c>
      <c r="E778" s="119">
        <v>2700</v>
      </c>
      <c r="F778" s="120">
        <f t="shared" si="28"/>
        <v>33970209.039999992</v>
      </c>
      <c r="G778" s="108">
        <f t="shared" si="29"/>
        <v>33970209.039999992</v>
      </c>
    </row>
    <row r="779" spans="1:7" s="101" customFormat="1" x14ac:dyDescent="0.25">
      <c r="A779" s="116">
        <v>44999</v>
      </c>
      <c r="B779" s="117" t="s">
        <v>1204</v>
      </c>
      <c r="C779" s="117" t="s">
        <v>1205</v>
      </c>
      <c r="D779" s="118">
        <v>0</v>
      </c>
      <c r="E779" s="119">
        <v>1325</v>
      </c>
      <c r="F779" s="120">
        <f t="shared" si="28"/>
        <v>33968884.039999992</v>
      </c>
      <c r="G779" s="108">
        <f t="shared" si="29"/>
        <v>33968884.039999992</v>
      </c>
    </row>
    <row r="780" spans="1:7" s="101" customFormat="1" x14ac:dyDescent="0.25">
      <c r="A780" s="116">
        <v>44999</v>
      </c>
      <c r="B780" s="117" t="s">
        <v>1206</v>
      </c>
      <c r="C780" s="117" t="s">
        <v>160</v>
      </c>
      <c r="D780" s="118">
        <v>0</v>
      </c>
      <c r="E780" s="119">
        <v>2700</v>
      </c>
      <c r="F780" s="120">
        <f>+F779+D780-E780</f>
        <v>33966184.039999992</v>
      </c>
      <c r="G780" s="108">
        <f>+G779+D780-E780</f>
        <v>33966184.039999992</v>
      </c>
    </row>
    <row r="781" spans="1:7" s="101" customFormat="1" x14ac:dyDescent="0.25">
      <c r="A781" s="116"/>
      <c r="B781" s="117"/>
      <c r="C781" s="117"/>
      <c r="D781" s="118"/>
      <c r="E781" s="119"/>
      <c r="F781" s="120"/>
      <c r="G781" s="108"/>
    </row>
    <row r="782" spans="1:7" s="101" customFormat="1" x14ac:dyDescent="0.25">
      <c r="A782" s="116"/>
      <c r="B782" s="117"/>
      <c r="C782" s="117"/>
      <c r="D782" s="118"/>
      <c r="E782" s="119"/>
      <c r="F782" s="120"/>
      <c r="G782" s="108"/>
    </row>
    <row r="783" spans="1:7" s="101" customFormat="1" x14ac:dyDescent="0.25">
      <c r="A783" s="116"/>
      <c r="B783" s="117"/>
      <c r="C783" s="117"/>
      <c r="D783" s="118"/>
      <c r="E783" s="119"/>
      <c r="F783" s="120"/>
      <c r="G783" s="108"/>
    </row>
    <row r="784" spans="1:7" s="101" customFormat="1" x14ac:dyDescent="0.25">
      <c r="A784" s="116"/>
      <c r="B784" s="117"/>
      <c r="C784" s="117"/>
      <c r="D784" s="118"/>
      <c r="E784" s="119"/>
      <c r="F784" s="120"/>
      <c r="G784" s="108"/>
    </row>
    <row r="785" spans="1:7" s="101" customFormat="1" x14ac:dyDescent="0.25">
      <c r="A785" s="116">
        <v>44999</v>
      </c>
      <c r="B785" s="117" t="s">
        <v>1207</v>
      </c>
      <c r="C785" s="117" t="s">
        <v>1208</v>
      </c>
      <c r="D785" s="118">
        <v>0</v>
      </c>
      <c r="E785" s="119">
        <v>129276</v>
      </c>
      <c r="F785" s="120">
        <f>+F780+D785-E785</f>
        <v>33836908.039999992</v>
      </c>
      <c r="G785" s="108">
        <f>+G780+D785-E785</f>
        <v>33836908.039999992</v>
      </c>
    </row>
    <row r="786" spans="1:7" s="101" customFormat="1" x14ac:dyDescent="0.25">
      <c r="A786" s="116">
        <v>44999</v>
      </c>
      <c r="B786" s="117" t="s">
        <v>1209</v>
      </c>
      <c r="C786" s="117" t="s">
        <v>1210</v>
      </c>
      <c r="D786" s="118">
        <v>0</v>
      </c>
      <c r="E786" s="119">
        <v>40524.47</v>
      </c>
      <c r="F786" s="120">
        <f t="shared" si="28"/>
        <v>33796383.569999993</v>
      </c>
      <c r="G786" s="108">
        <f t="shared" si="29"/>
        <v>33796383.569999993</v>
      </c>
    </row>
    <row r="787" spans="1:7" s="101" customFormat="1" x14ac:dyDescent="0.25">
      <c r="A787" s="116">
        <v>44999</v>
      </c>
      <c r="B787" s="117" t="s">
        <v>1211</v>
      </c>
      <c r="C787" s="117" t="s">
        <v>1212</v>
      </c>
      <c r="D787" s="118">
        <v>0</v>
      </c>
      <c r="E787" s="119">
        <v>25000</v>
      </c>
      <c r="F787" s="120">
        <f t="shared" si="28"/>
        <v>33771383.569999993</v>
      </c>
      <c r="G787" s="108">
        <f t="shared" si="29"/>
        <v>33771383.569999993</v>
      </c>
    </row>
    <row r="788" spans="1:7" s="101" customFormat="1" x14ac:dyDescent="0.25">
      <c r="A788" s="116">
        <v>44999</v>
      </c>
      <c r="B788" s="117" t="s">
        <v>1213</v>
      </c>
      <c r="C788" s="117" t="s">
        <v>1214</v>
      </c>
      <c r="D788" s="118">
        <v>0</v>
      </c>
      <c r="E788" s="119">
        <v>25000</v>
      </c>
      <c r="F788" s="120">
        <f t="shared" si="28"/>
        <v>33746383.569999993</v>
      </c>
      <c r="G788" s="108">
        <f t="shared" si="29"/>
        <v>33746383.569999993</v>
      </c>
    </row>
    <row r="789" spans="1:7" s="101" customFormat="1" x14ac:dyDescent="0.25">
      <c r="A789" s="116">
        <v>44999</v>
      </c>
      <c r="B789" s="117" t="s">
        <v>1215</v>
      </c>
      <c r="C789" s="117" t="s">
        <v>1216</v>
      </c>
      <c r="D789" s="118">
        <v>0</v>
      </c>
      <c r="E789" s="119">
        <v>25000</v>
      </c>
      <c r="F789" s="120">
        <f t="shared" si="28"/>
        <v>33721383.569999993</v>
      </c>
      <c r="G789" s="108">
        <f t="shared" si="29"/>
        <v>33721383.569999993</v>
      </c>
    </row>
    <row r="790" spans="1:7" s="101" customFormat="1" x14ac:dyDescent="0.25">
      <c r="A790" s="116">
        <v>44999</v>
      </c>
      <c r="B790" s="117" t="s">
        <v>1217</v>
      </c>
      <c r="C790" s="117" t="s">
        <v>1218</v>
      </c>
      <c r="D790" s="118">
        <v>0</v>
      </c>
      <c r="E790" s="119">
        <v>3000</v>
      </c>
      <c r="F790" s="120">
        <f t="shared" si="28"/>
        <v>33718383.569999993</v>
      </c>
      <c r="G790" s="108">
        <f t="shared" si="29"/>
        <v>33718383.569999993</v>
      </c>
    </row>
    <row r="791" spans="1:7" s="101" customFormat="1" x14ac:dyDescent="0.25">
      <c r="A791" s="116">
        <v>44999</v>
      </c>
      <c r="B791" s="117" t="s">
        <v>1219</v>
      </c>
      <c r="C791" s="117" t="s">
        <v>1220</v>
      </c>
      <c r="D791" s="118">
        <v>0</v>
      </c>
      <c r="E791" s="119">
        <v>3000</v>
      </c>
      <c r="F791" s="120">
        <f t="shared" ref="F791:F858" si="30">+F790+D791-E791</f>
        <v>33715383.569999993</v>
      </c>
      <c r="G791" s="108">
        <f t="shared" ref="G791:G858" si="31">+G790+D791-E791</f>
        <v>33715383.569999993</v>
      </c>
    </row>
    <row r="792" spans="1:7" s="101" customFormat="1" x14ac:dyDescent="0.25">
      <c r="A792" s="116">
        <v>44999</v>
      </c>
      <c r="B792" s="117" t="s">
        <v>1221</v>
      </c>
      <c r="C792" s="117" t="s">
        <v>1222</v>
      </c>
      <c r="D792" s="118">
        <v>0</v>
      </c>
      <c r="E792" s="119">
        <v>3000</v>
      </c>
      <c r="F792" s="120">
        <f t="shared" si="30"/>
        <v>33712383.569999993</v>
      </c>
      <c r="G792" s="108">
        <f t="shared" si="31"/>
        <v>33712383.569999993</v>
      </c>
    </row>
    <row r="793" spans="1:7" s="101" customFormat="1" x14ac:dyDescent="0.25">
      <c r="A793" s="116">
        <v>44999</v>
      </c>
      <c r="B793" s="117" t="s">
        <v>1223</v>
      </c>
      <c r="C793" s="117" t="s">
        <v>1224</v>
      </c>
      <c r="D793" s="118">
        <v>0</v>
      </c>
      <c r="E793" s="119">
        <v>3000</v>
      </c>
      <c r="F793" s="120">
        <f t="shared" si="30"/>
        <v>33709383.569999993</v>
      </c>
      <c r="G793" s="108">
        <f t="shared" si="31"/>
        <v>33709383.569999993</v>
      </c>
    </row>
    <row r="794" spans="1:7" s="101" customFormat="1" x14ac:dyDescent="0.25">
      <c r="A794" s="116">
        <v>44999</v>
      </c>
      <c r="B794" s="117" t="s">
        <v>1225</v>
      </c>
      <c r="C794" s="117" t="s">
        <v>1226</v>
      </c>
      <c r="D794" s="118">
        <v>0</v>
      </c>
      <c r="E794" s="119">
        <v>3000</v>
      </c>
      <c r="F794" s="120">
        <f t="shared" si="30"/>
        <v>33706383.569999993</v>
      </c>
      <c r="G794" s="108">
        <f t="shared" si="31"/>
        <v>33706383.569999993</v>
      </c>
    </row>
    <row r="795" spans="1:7" s="101" customFormat="1" x14ac:dyDescent="0.25">
      <c r="A795" s="116">
        <v>44999</v>
      </c>
      <c r="B795" s="117" t="s">
        <v>1227</v>
      </c>
      <c r="C795" s="117" t="s">
        <v>1228</v>
      </c>
      <c r="D795" s="118">
        <v>0</v>
      </c>
      <c r="E795" s="119">
        <v>3000</v>
      </c>
      <c r="F795" s="120">
        <f t="shared" si="30"/>
        <v>33703383.569999993</v>
      </c>
      <c r="G795" s="108">
        <f t="shared" si="31"/>
        <v>33703383.569999993</v>
      </c>
    </row>
    <row r="796" spans="1:7" s="101" customFormat="1" x14ac:dyDescent="0.25">
      <c r="A796" s="116">
        <v>44999</v>
      </c>
      <c r="B796" s="117" t="s">
        <v>1229</v>
      </c>
      <c r="C796" s="117" t="s">
        <v>1230</v>
      </c>
      <c r="D796" s="118">
        <v>0</v>
      </c>
      <c r="E796" s="119">
        <v>3000</v>
      </c>
      <c r="F796" s="120">
        <f t="shared" si="30"/>
        <v>33700383.569999993</v>
      </c>
      <c r="G796" s="108">
        <f t="shared" si="31"/>
        <v>33700383.569999993</v>
      </c>
    </row>
    <row r="797" spans="1:7" s="101" customFormat="1" x14ac:dyDescent="0.25">
      <c r="A797" s="116">
        <v>44999</v>
      </c>
      <c r="B797" s="117" t="s">
        <v>1231</v>
      </c>
      <c r="C797" s="117" t="s">
        <v>1232</v>
      </c>
      <c r="D797" s="118">
        <v>0</v>
      </c>
      <c r="E797" s="119">
        <v>3000</v>
      </c>
      <c r="F797" s="120">
        <f t="shared" si="30"/>
        <v>33697383.569999993</v>
      </c>
      <c r="G797" s="108">
        <f t="shared" si="31"/>
        <v>33697383.569999993</v>
      </c>
    </row>
    <row r="798" spans="1:7" s="101" customFormat="1" x14ac:dyDescent="0.25">
      <c r="A798" s="116">
        <v>44999</v>
      </c>
      <c r="B798" s="117" t="s">
        <v>1233</v>
      </c>
      <c r="C798" s="117" t="s">
        <v>1234</v>
      </c>
      <c r="D798" s="118">
        <v>0</v>
      </c>
      <c r="E798" s="119">
        <v>2450</v>
      </c>
      <c r="F798" s="120">
        <f t="shared" si="30"/>
        <v>33694933.569999993</v>
      </c>
      <c r="G798" s="108">
        <f t="shared" si="31"/>
        <v>33694933.569999993</v>
      </c>
    </row>
    <row r="799" spans="1:7" s="101" customFormat="1" x14ac:dyDescent="0.25">
      <c r="A799" s="116">
        <v>44999</v>
      </c>
      <c r="B799" s="117" t="s">
        <v>1235</v>
      </c>
      <c r="C799" s="117" t="s">
        <v>1236</v>
      </c>
      <c r="D799" s="118">
        <v>0</v>
      </c>
      <c r="E799" s="119">
        <v>2387.5</v>
      </c>
      <c r="F799" s="120">
        <f t="shared" si="30"/>
        <v>33692546.069999993</v>
      </c>
      <c r="G799" s="108">
        <f t="shared" si="31"/>
        <v>33692546.069999993</v>
      </c>
    </row>
    <row r="800" spans="1:7" s="121" customFormat="1" x14ac:dyDescent="0.25">
      <c r="A800" s="122">
        <v>44999</v>
      </c>
      <c r="B800" s="117" t="s">
        <v>1237</v>
      </c>
      <c r="C800" s="123" t="s">
        <v>86</v>
      </c>
      <c r="D800" s="124">
        <v>4982</v>
      </c>
      <c r="E800" s="125">
        <v>0</v>
      </c>
      <c r="F800" s="120">
        <f t="shared" si="30"/>
        <v>33697528.069999993</v>
      </c>
      <c r="G800" s="108">
        <f t="shared" si="31"/>
        <v>33697528.069999993</v>
      </c>
    </row>
    <row r="801" spans="1:7" s="121" customFormat="1" x14ac:dyDescent="0.25">
      <c r="A801" s="122">
        <v>44999</v>
      </c>
      <c r="B801" s="117" t="s">
        <v>1238</v>
      </c>
      <c r="C801" s="123" t="s">
        <v>86</v>
      </c>
      <c r="D801" s="124">
        <v>24380</v>
      </c>
      <c r="E801" s="125">
        <v>0</v>
      </c>
      <c r="F801" s="120">
        <f t="shared" si="30"/>
        <v>33721908.069999993</v>
      </c>
      <c r="G801" s="108">
        <f t="shared" si="31"/>
        <v>33721908.069999993</v>
      </c>
    </row>
    <row r="802" spans="1:7" s="121" customFormat="1" x14ac:dyDescent="0.25">
      <c r="A802" s="122">
        <v>44999</v>
      </c>
      <c r="B802" s="117" t="s">
        <v>1239</v>
      </c>
      <c r="C802" s="123" t="s">
        <v>86</v>
      </c>
      <c r="D802" s="124">
        <v>47380</v>
      </c>
      <c r="E802" s="125">
        <v>0</v>
      </c>
      <c r="F802" s="120">
        <f t="shared" si="30"/>
        <v>33769288.069999993</v>
      </c>
      <c r="G802" s="108">
        <f t="shared" si="31"/>
        <v>33769288.069999993</v>
      </c>
    </row>
    <row r="803" spans="1:7" s="121" customFormat="1" x14ac:dyDescent="0.25">
      <c r="A803" s="122">
        <v>44999</v>
      </c>
      <c r="B803" s="117" t="s">
        <v>1240</v>
      </c>
      <c r="C803" s="123" t="s">
        <v>86</v>
      </c>
      <c r="D803" s="124">
        <v>35150</v>
      </c>
      <c r="E803" s="125">
        <v>0</v>
      </c>
      <c r="F803" s="120">
        <f t="shared" si="30"/>
        <v>33804438.069999993</v>
      </c>
      <c r="G803" s="108">
        <f t="shared" si="31"/>
        <v>33804438.069999993</v>
      </c>
    </row>
    <row r="804" spans="1:7" s="121" customFormat="1" x14ac:dyDescent="0.25">
      <c r="A804" s="122">
        <v>44999</v>
      </c>
      <c r="B804" s="117" t="s">
        <v>1241</v>
      </c>
      <c r="C804" s="123" t="s">
        <v>86</v>
      </c>
      <c r="D804" s="124">
        <v>40780</v>
      </c>
      <c r="E804" s="125">
        <v>0</v>
      </c>
      <c r="F804" s="120">
        <f t="shared" si="30"/>
        <v>33845218.069999993</v>
      </c>
      <c r="G804" s="108">
        <f t="shared" si="31"/>
        <v>33845218.069999993</v>
      </c>
    </row>
    <row r="805" spans="1:7" s="121" customFormat="1" x14ac:dyDescent="0.25">
      <c r="A805" s="122">
        <v>44999</v>
      </c>
      <c r="B805" s="117" t="s">
        <v>1242</v>
      </c>
      <c r="C805" s="123" t="s">
        <v>86</v>
      </c>
      <c r="D805" s="124">
        <v>6280</v>
      </c>
      <c r="E805" s="125">
        <v>0</v>
      </c>
      <c r="F805" s="120">
        <f t="shared" si="30"/>
        <v>33851498.069999993</v>
      </c>
      <c r="G805" s="108">
        <f t="shared" si="31"/>
        <v>33851498.069999993</v>
      </c>
    </row>
    <row r="806" spans="1:7" s="121" customFormat="1" x14ac:dyDescent="0.25">
      <c r="A806" s="122">
        <v>44999</v>
      </c>
      <c r="B806" s="117" t="s">
        <v>1243</v>
      </c>
      <c r="C806" s="123" t="s">
        <v>86</v>
      </c>
      <c r="D806" s="124">
        <v>7820</v>
      </c>
      <c r="E806" s="125">
        <v>0</v>
      </c>
      <c r="F806" s="120">
        <f>+F805+D806-E806</f>
        <v>33859318.069999993</v>
      </c>
      <c r="G806" s="108">
        <f t="shared" si="31"/>
        <v>33859318.069999993</v>
      </c>
    </row>
    <row r="807" spans="1:7" s="121" customFormat="1" x14ac:dyDescent="0.25">
      <c r="A807" s="122">
        <v>44999</v>
      </c>
      <c r="B807" s="117" t="s">
        <v>1244</v>
      </c>
      <c r="C807" s="123" t="s">
        <v>86</v>
      </c>
      <c r="D807" s="124">
        <v>3760</v>
      </c>
      <c r="E807" s="125">
        <v>0</v>
      </c>
      <c r="F807" s="120">
        <f t="shared" si="30"/>
        <v>33863078.069999993</v>
      </c>
      <c r="G807" s="108">
        <f t="shared" si="31"/>
        <v>33863078.069999993</v>
      </c>
    </row>
    <row r="808" spans="1:7" s="121" customFormat="1" x14ac:dyDescent="0.25">
      <c r="A808" s="122">
        <v>44999</v>
      </c>
      <c r="B808" s="117" t="s">
        <v>1245</v>
      </c>
      <c r="C808" s="123" t="s">
        <v>86</v>
      </c>
      <c r="D808" s="124">
        <v>1450</v>
      </c>
      <c r="E808" s="125">
        <v>0</v>
      </c>
      <c r="F808" s="120">
        <f t="shared" si="30"/>
        <v>33864528.069999993</v>
      </c>
      <c r="G808" s="108">
        <f t="shared" si="31"/>
        <v>33864528.069999993</v>
      </c>
    </row>
    <row r="809" spans="1:7" s="121" customFormat="1" x14ac:dyDescent="0.25">
      <c r="A809" s="122">
        <v>44999</v>
      </c>
      <c r="B809" s="117" t="s">
        <v>1246</v>
      </c>
      <c r="C809" s="123" t="s">
        <v>86</v>
      </c>
      <c r="D809" s="124">
        <v>17120</v>
      </c>
      <c r="E809" s="125">
        <v>0</v>
      </c>
      <c r="F809" s="120">
        <f t="shared" si="30"/>
        <v>33881648.069999993</v>
      </c>
      <c r="G809" s="108">
        <f t="shared" si="31"/>
        <v>33881648.069999993</v>
      </c>
    </row>
    <row r="810" spans="1:7" s="121" customFormat="1" x14ac:dyDescent="0.25">
      <c r="A810" s="122">
        <v>44999</v>
      </c>
      <c r="B810" s="117" t="s">
        <v>1247</v>
      </c>
      <c r="C810" s="123" t="s">
        <v>86</v>
      </c>
      <c r="D810" s="124">
        <v>20340</v>
      </c>
      <c r="E810" s="125">
        <v>0</v>
      </c>
      <c r="F810" s="120">
        <f t="shared" si="30"/>
        <v>33901988.069999993</v>
      </c>
      <c r="G810" s="108">
        <f t="shared" si="31"/>
        <v>33901988.069999993</v>
      </c>
    </row>
    <row r="811" spans="1:7" s="121" customFormat="1" x14ac:dyDescent="0.25">
      <c r="A811" s="122">
        <v>44999</v>
      </c>
      <c r="B811" s="117" t="s">
        <v>1248</v>
      </c>
      <c r="C811" s="123" t="s">
        <v>86</v>
      </c>
      <c r="D811" s="124">
        <v>18960</v>
      </c>
      <c r="E811" s="125">
        <v>0</v>
      </c>
      <c r="F811" s="120">
        <f t="shared" si="30"/>
        <v>33920948.069999993</v>
      </c>
      <c r="G811" s="108">
        <f t="shared" si="31"/>
        <v>33920948.069999993</v>
      </c>
    </row>
    <row r="812" spans="1:7" s="121" customFormat="1" x14ac:dyDescent="0.25">
      <c r="A812" s="122">
        <v>44999</v>
      </c>
      <c r="B812" s="117" t="s">
        <v>1249</v>
      </c>
      <c r="C812" s="123" t="s">
        <v>86</v>
      </c>
      <c r="D812" s="124">
        <v>10600</v>
      </c>
      <c r="E812" s="125">
        <v>0</v>
      </c>
      <c r="F812" s="120">
        <f t="shared" si="30"/>
        <v>33931548.069999993</v>
      </c>
      <c r="G812" s="108">
        <f t="shared" si="31"/>
        <v>33931548.069999993</v>
      </c>
    </row>
    <row r="813" spans="1:7" s="121" customFormat="1" x14ac:dyDescent="0.25">
      <c r="A813" s="122">
        <v>44999</v>
      </c>
      <c r="B813" s="117" t="s">
        <v>1250</v>
      </c>
      <c r="C813" s="123" t="s">
        <v>86</v>
      </c>
      <c r="D813" s="124">
        <v>21960</v>
      </c>
      <c r="E813" s="125">
        <v>0</v>
      </c>
      <c r="F813" s="120">
        <f t="shared" si="30"/>
        <v>33953508.069999993</v>
      </c>
      <c r="G813" s="108">
        <f t="shared" si="31"/>
        <v>33953508.069999993</v>
      </c>
    </row>
    <row r="814" spans="1:7" s="101" customFormat="1" x14ac:dyDescent="0.25">
      <c r="A814" s="116">
        <v>44999</v>
      </c>
      <c r="B814" s="117" t="s">
        <v>1251</v>
      </c>
      <c r="C814" s="117" t="s">
        <v>114</v>
      </c>
      <c r="D814" s="119">
        <v>1800</v>
      </c>
      <c r="E814" s="118">
        <v>0</v>
      </c>
      <c r="F814" s="120">
        <f t="shared" si="30"/>
        <v>33955308.069999993</v>
      </c>
      <c r="G814" s="108">
        <f t="shared" si="31"/>
        <v>33955308.069999993</v>
      </c>
    </row>
    <row r="815" spans="1:7" s="101" customFormat="1" x14ac:dyDescent="0.25">
      <c r="A815" s="116">
        <v>44999</v>
      </c>
      <c r="B815" s="117" t="s">
        <v>1252</v>
      </c>
      <c r="C815" s="117" t="s">
        <v>114</v>
      </c>
      <c r="D815" s="119">
        <v>222675</v>
      </c>
      <c r="E815" s="118">
        <v>0</v>
      </c>
      <c r="F815" s="120">
        <f t="shared" si="30"/>
        <v>34177983.069999993</v>
      </c>
      <c r="G815" s="108">
        <f t="shared" si="31"/>
        <v>34177983.069999993</v>
      </c>
    </row>
    <row r="816" spans="1:7" s="101" customFormat="1" x14ac:dyDescent="0.25">
      <c r="A816" s="116">
        <v>45000</v>
      </c>
      <c r="B816" s="117" t="s">
        <v>1253</v>
      </c>
      <c r="C816" s="117" t="s">
        <v>1254</v>
      </c>
      <c r="D816" s="118">
        <v>0</v>
      </c>
      <c r="E816" s="119">
        <v>5814.95</v>
      </c>
      <c r="F816" s="120">
        <f t="shared" si="30"/>
        <v>34172168.11999999</v>
      </c>
      <c r="G816" s="108">
        <f t="shared" si="31"/>
        <v>34172168.11999999</v>
      </c>
    </row>
    <row r="817" spans="1:7" s="101" customFormat="1" x14ac:dyDescent="0.25">
      <c r="A817" s="116">
        <v>45000</v>
      </c>
      <c r="B817" s="117" t="s">
        <v>1255</v>
      </c>
      <c r="C817" s="117" t="s">
        <v>1256</v>
      </c>
      <c r="D817" s="118">
        <v>0</v>
      </c>
      <c r="E817" s="119">
        <v>210765</v>
      </c>
      <c r="F817" s="120">
        <f t="shared" si="30"/>
        <v>33961403.11999999</v>
      </c>
      <c r="G817" s="108">
        <f t="shared" si="31"/>
        <v>33961403.11999999</v>
      </c>
    </row>
    <row r="818" spans="1:7" s="101" customFormat="1" x14ac:dyDescent="0.25">
      <c r="A818" s="116">
        <v>45000</v>
      </c>
      <c r="B818" s="117" t="s">
        <v>1257</v>
      </c>
      <c r="C818" s="117" t="s">
        <v>1258</v>
      </c>
      <c r="D818" s="118">
        <v>0</v>
      </c>
      <c r="E818" s="119">
        <v>60000</v>
      </c>
      <c r="F818" s="120">
        <f t="shared" si="30"/>
        <v>33901403.11999999</v>
      </c>
      <c r="G818" s="108">
        <f t="shared" si="31"/>
        <v>33901403.11999999</v>
      </c>
    </row>
    <row r="819" spans="1:7" s="101" customFormat="1" x14ac:dyDescent="0.25">
      <c r="A819" s="116">
        <v>45000</v>
      </c>
      <c r="B819" s="117" t="s">
        <v>1259</v>
      </c>
      <c r="C819" s="117" t="s">
        <v>1260</v>
      </c>
      <c r="D819" s="118">
        <v>0</v>
      </c>
      <c r="E819" s="119">
        <v>10000</v>
      </c>
      <c r="F819" s="120">
        <f t="shared" si="30"/>
        <v>33891403.11999999</v>
      </c>
      <c r="G819" s="108">
        <f t="shared" si="31"/>
        <v>33891403.11999999</v>
      </c>
    </row>
    <row r="820" spans="1:7" s="101" customFormat="1" x14ac:dyDescent="0.25">
      <c r="A820" s="116">
        <v>45000</v>
      </c>
      <c r="B820" s="117" t="s">
        <v>1261</v>
      </c>
      <c r="C820" s="117" t="s">
        <v>1262</v>
      </c>
      <c r="D820" s="118">
        <v>0</v>
      </c>
      <c r="E820" s="119">
        <v>2475</v>
      </c>
      <c r="F820" s="120">
        <f t="shared" si="30"/>
        <v>33888928.11999999</v>
      </c>
      <c r="G820" s="108">
        <f t="shared" si="31"/>
        <v>33888928.11999999</v>
      </c>
    </row>
    <row r="821" spans="1:7" s="101" customFormat="1" x14ac:dyDescent="0.25">
      <c r="A821" s="116">
        <v>45000</v>
      </c>
      <c r="B821" s="117" t="s">
        <v>1263</v>
      </c>
      <c r="C821" s="117" t="s">
        <v>1264</v>
      </c>
      <c r="D821" s="118">
        <v>0</v>
      </c>
      <c r="E821" s="119">
        <v>2150</v>
      </c>
      <c r="F821" s="120">
        <f t="shared" si="30"/>
        <v>33886778.11999999</v>
      </c>
      <c r="G821" s="108">
        <f t="shared" si="31"/>
        <v>33886778.11999999</v>
      </c>
    </row>
    <row r="822" spans="1:7" s="101" customFormat="1" x14ac:dyDescent="0.25">
      <c r="A822" s="116">
        <v>45000</v>
      </c>
      <c r="B822" s="117" t="s">
        <v>1265</v>
      </c>
      <c r="C822" s="117" t="s">
        <v>1266</v>
      </c>
      <c r="D822" s="118">
        <v>0</v>
      </c>
      <c r="E822" s="119">
        <v>4839.8</v>
      </c>
      <c r="F822" s="120">
        <f t="shared" si="30"/>
        <v>33881938.319999993</v>
      </c>
      <c r="G822" s="108">
        <f t="shared" si="31"/>
        <v>33881938.319999993</v>
      </c>
    </row>
    <row r="823" spans="1:7" s="101" customFormat="1" x14ac:dyDescent="0.25">
      <c r="A823" s="116">
        <v>45000</v>
      </c>
      <c r="B823" s="117" t="s">
        <v>1267</v>
      </c>
      <c r="C823" s="117" t="s">
        <v>1268</v>
      </c>
      <c r="D823" s="118">
        <v>0</v>
      </c>
      <c r="E823" s="119">
        <v>4342.5</v>
      </c>
      <c r="F823" s="120">
        <f t="shared" si="30"/>
        <v>33877595.819999993</v>
      </c>
      <c r="G823" s="108">
        <f t="shared" si="31"/>
        <v>33877595.819999993</v>
      </c>
    </row>
    <row r="824" spans="1:7" s="101" customFormat="1" x14ac:dyDescent="0.25">
      <c r="A824" s="116">
        <v>45000</v>
      </c>
      <c r="B824" s="117" t="s">
        <v>1269</v>
      </c>
      <c r="C824" s="117" t="s">
        <v>1270</v>
      </c>
      <c r="D824" s="118">
        <v>0</v>
      </c>
      <c r="E824" s="119">
        <v>4680.1000000000004</v>
      </c>
      <c r="F824" s="120">
        <f t="shared" si="30"/>
        <v>33872915.719999991</v>
      </c>
      <c r="G824" s="108">
        <f t="shared" si="31"/>
        <v>33872915.719999991</v>
      </c>
    </row>
    <row r="825" spans="1:7" s="101" customFormat="1" x14ac:dyDescent="0.25">
      <c r="A825" s="116">
        <v>45000</v>
      </c>
      <c r="B825" s="117" t="s">
        <v>1271</v>
      </c>
      <c r="C825" s="117" t="s">
        <v>1272</v>
      </c>
      <c r="D825" s="118">
        <v>0</v>
      </c>
      <c r="E825" s="119">
        <v>4112.5</v>
      </c>
      <c r="F825" s="120">
        <f t="shared" si="30"/>
        <v>33868803.219999991</v>
      </c>
      <c r="G825" s="108">
        <f t="shared" si="31"/>
        <v>33868803.219999991</v>
      </c>
    </row>
    <row r="826" spans="1:7" s="101" customFormat="1" x14ac:dyDescent="0.25">
      <c r="A826" s="116">
        <v>45000</v>
      </c>
      <c r="B826" s="117" t="s">
        <v>1273</v>
      </c>
      <c r="C826" s="117" t="s">
        <v>1274</v>
      </c>
      <c r="D826" s="118">
        <v>0</v>
      </c>
      <c r="E826" s="119">
        <v>3825</v>
      </c>
      <c r="F826" s="120">
        <f t="shared" si="30"/>
        <v>33864978.219999991</v>
      </c>
      <c r="G826" s="108">
        <f t="shared" si="31"/>
        <v>33864978.219999991</v>
      </c>
    </row>
    <row r="827" spans="1:7" s="101" customFormat="1" x14ac:dyDescent="0.25">
      <c r="A827" s="116">
        <v>45000</v>
      </c>
      <c r="B827" s="117" t="s">
        <v>1275</v>
      </c>
      <c r="C827" s="117" t="s">
        <v>1276</v>
      </c>
      <c r="D827" s="118">
        <v>0</v>
      </c>
      <c r="E827" s="119">
        <v>4796.25</v>
      </c>
      <c r="F827" s="120">
        <f t="shared" si="30"/>
        <v>33860181.969999991</v>
      </c>
      <c r="G827" s="108">
        <f t="shared" si="31"/>
        <v>33860181.969999991</v>
      </c>
    </row>
    <row r="828" spans="1:7" s="101" customFormat="1" x14ac:dyDescent="0.25">
      <c r="A828" s="116">
        <v>45000</v>
      </c>
      <c r="B828" s="117" t="s">
        <v>1277</v>
      </c>
      <c r="C828" s="117" t="s">
        <v>1278</v>
      </c>
      <c r="D828" s="118">
        <v>0</v>
      </c>
      <c r="E828" s="119">
        <v>2450</v>
      </c>
      <c r="F828" s="120">
        <f t="shared" si="30"/>
        <v>33857731.969999991</v>
      </c>
      <c r="G828" s="108">
        <f t="shared" si="31"/>
        <v>33857731.969999991</v>
      </c>
    </row>
    <row r="829" spans="1:7" s="101" customFormat="1" x14ac:dyDescent="0.25">
      <c r="A829" s="116">
        <v>45000</v>
      </c>
      <c r="B829" s="117" t="s">
        <v>1279</v>
      </c>
      <c r="C829" s="117" t="s">
        <v>1280</v>
      </c>
      <c r="D829" s="118">
        <v>0</v>
      </c>
      <c r="E829" s="119">
        <v>4331.5</v>
      </c>
      <c r="F829" s="120">
        <f t="shared" si="30"/>
        <v>33853400.469999991</v>
      </c>
      <c r="G829" s="108">
        <f t="shared" si="31"/>
        <v>33853400.469999991</v>
      </c>
    </row>
    <row r="830" spans="1:7" s="101" customFormat="1" x14ac:dyDescent="0.25">
      <c r="A830" s="116">
        <v>45000</v>
      </c>
      <c r="B830" s="117" t="s">
        <v>1281</v>
      </c>
      <c r="C830" s="117" t="s">
        <v>1282</v>
      </c>
      <c r="D830" s="118">
        <v>0</v>
      </c>
      <c r="E830" s="119">
        <v>1775</v>
      </c>
      <c r="F830" s="120">
        <f t="shared" si="30"/>
        <v>33851625.469999991</v>
      </c>
      <c r="G830" s="108">
        <f t="shared" si="31"/>
        <v>33851625.469999991</v>
      </c>
    </row>
    <row r="831" spans="1:7" s="101" customFormat="1" x14ac:dyDescent="0.25">
      <c r="A831" s="116"/>
      <c r="B831" s="117"/>
      <c r="C831" s="117"/>
      <c r="D831" s="118"/>
      <c r="E831" s="119"/>
      <c r="F831" s="120"/>
      <c r="G831" s="108"/>
    </row>
    <row r="832" spans="1:7" s="101" customFormat="1" x14ac:dyDescent="0.25">
      <c r="A832" s="116"/>
      <c r="B832" s="117"/>
      <c r="C832" s="117"/>
      <c r="D832" s="118"/>
      <c r="E832" s="119"/>
      <c r="F832" s="120"/>
      <c r="G832" s="108"/>
    </row>
    <row r="833" spans="1:7" s="101" customFormat="1" x14ac:dyDescent="0.25">
      <c r="A833" s="116"/>
      <c r="B833" s="117"/>
      <c r="C833" s="117"/>
      <c r="D833" s="118"/>
      <c r="E833" s="119"/>
      <c r="F833" s="120"/>
      <c r="G833" s="108"/>
    </row>
    <row r="834" spans="1:7" s="101" customFormat="1" x14ac:dyDescent="0.25">
      <c r="A834" s="116"/>
      <c r="B834" s="117"/>
      <c r="C834" s="117"/>
      <c r="D834" s="118"/>
      <c r="E834" s="119"/>
      <c r="F834" s="120"/>
      <c r="G834" s="108"/>
    </row>
    <row r="835" spans="1:7" s="101" customFormat="1" x14ac:dyDescent="0.25">
      <c r="A835" s="116">
        <v>45000</v>
      </c>
      <c r="B835" s="117" t="s">
        <v>1283</v>
      </c>
      <c r="C835" s="117" t="s">
        <v>1284</v>
      </c>
      <c r="D835" s="118">
        <v>0</v>
      </c>
      <c r="E835" s="119">
        <v>4782.95</v>
      </c>
      <c r="F835" s="120">
        <f>+F830+D835-E835</f>
        <v>33846842.519999988</v>
      </c>
      <c r="G835" s="108">
        <f>+G830+D835-E835</f>
        <v>33846842.519999988</v>
      </c>
    </row>
    <row r="836" spans="1:7" s="101" customFormat="1" x14ac:dyDescent="0.25">
      <c r="A836" s="116">
        <v>45000</v>
      </c>
      <c r="B836" s="117" t="s">
        <v>1285</v>
      </c>
      <c r="C836" s="117" t="s">
        <v>1286</v>
      </c>
      <c r="D836" s="118">
        <v>0</v>
      </c>
      <c r="E836" s="119">
        <v>40000</v>
      </c>
      <c r="F836" s="120">
        <f t="shared" si="30"/>
        <v>33806842.519999988</v>
      </c>
      <c r="G836" s="108">
        <f t="shared" si="31"/>
        <v>33806842.519999988</v>
      </c>
    </row>
    <row r="837" spans="1:7" s="101" customFormat="1" x14ac:dyDescent="0.25">
      <c r="A837" s="116">
        <v>45000</v>
      </c>
      <c r="B837" s="117" t="s">
        <v>1287</v>
      </c>
      <c r="C837" s="117" t="s">
        <v>1288</v>
      </c>
      <c r="D837" s="118">
        <v>0</v>
      </c>
      <c r="E837" s="119">
        <v>20000</v>
      </c>
      <c r="F837" s="120">
        <f t="shared" si="30"/>
        <v>33786842.519999988</v>
      </c>
      <c r="G837" s="108">
        <f t="shared" si="31"/>
        <v>33786842.519999988</v>
      </c>
    </row>
    <row r="838" spans="1:7" s="101" customFormat="1" x14ac:dyDescent="0.25">
      <c r="A838" s="116">
        <v>45000</v>
      </c>
      <c r="B838" s="117" t="s">
        <v>1289</v>
      </c>
      <c r="C838" s="117" t="s">
        <v>1290</v>
      </c>
      <c r="D838" s="118">
        <v>0</v>
      </c>
      <c r="E838" s="119">
        <v>4573.5</v>
      </c>
      <c r="F838" s="120">
        <f t="shared" si="30"/>
        <v>33782269.019999988</v>
      </c>
      <c r="G838" s="108">
        <f t="shared" si="31"/>
        <v>33782269.019999988</v>
      </c>
    </row>
    <row r="839" spans="1:7" s="101" customFormat="1" x14ac:dyDescent="0.25">
      <c r="A839" s="116">
        <v>45000</v>
      </c>
      <c r="B839" s="117" t="s">
        <v>1291</v>
      </c>
      <c r="C839" s="117" t="s">
        <v>1292</v>
      </c>
      <c r="D839" s="118">
        <v>0</v>
      </c>
      <c r="E839" s="119">
        <v>2662.5</v>
      </c>
      <c r="F839" s="120">
        <f t="shared" si="30"/>
        <v>33779606.519999988</v>
      </c>
      <c r="G839" s="108">
        <f t="shared" si="31"/>
        <v>33779606.519999988</v>
      </c>
    </row>
    <row r="840" spans="1:7" s="101" customFormat="1" x14ac:dyDescent="0.25">
      <c r="A840" s="116">
        <v>45000</v>
      </c>
      <c r="B840" s="117" t="s">
        <v>1293</v>
      </c>
      <c r="C840" s="117" t="s">
        <v>1294</v>
      </c>
      <c r="D840" s="118">
        <v>0</v>
      </c>
      <c r="E840" s="119">
        <v>3700</v>
      </c>
      <c r="F840" s="120">
        <f t="shared" si="30"/>
        <v>33775906.519999988</v>
      </c>
      <c r="G840" s="108">
        <f t="shared" si="31"/>
        <v>33775906.519999988</v>
      </c>
    </row>
    <row r="841" spans="1:7" s="101" customFormat="1" x14ac:dyDescent="0.25">
      <c r="A841" s="116">
        <v>45000</v>
      </c>
      <c r="B841" s="117" t="s">
        <v>1295</v>
      </c>
      <c r="C841" s="117" t="s">
        <v>1296</v>
      </c>
      <c r="D841" s="118">
        <v>0</v>
      </c>
      <c r="E841" s="118">
        <v>987.5</v>
      </c>
      <c r="F841" s="120">
        <f t="shared" si="30"/>
        <v>33774919.019999988</v>
      </c>
      <c r="G841" s="108">
        <f t="shared" si="31"/>
        <v>33774919.019999988</v>
      </c>
    </row>
    <row r="842" spans="1:7" s="101" customFormat="1" x14ac:dyDescent="0.25">
      <c r="A842" s="116">
        <v>45000</v>
      </c>
      <c r="B842" s="117" t="s">
        <v>1297</v>
      </c>
      <c r="C842" s="117" t="s">
        <v>1298</v>
      </c>
      <c r="D842" s="118">
        <v>0</v>
      </c>
      <c r="E842" s="119">
        <v>4331.5</v>
      </c>
      <c r="F842" s="120">
        <f>+F841+D842-E842</f>
        <v>33770587.519999988</v>
      </c>
      <c r="G842" s="108">
        <f t="shared" si="31"/>
        <v>33770587.519999988</v>
      </c>
    </row>
    <row r="843" spans="1:7" s="101" customFormat="1" x14ac:dyDescent="0.25">
      <c r="A843" s="116">
        <v>45000</v>
      </c>
      <c r="B843" s="117" t="s">
        <v>1299</v>
      </c>
      <c r="C843" s="117" t="s">
        <v>1276</v>
      </c>
      <c r="D843" s="118">
        <v>0</v>
      </c>
      <c r="E843" s="119">
        <v>2708</v>
      </c>
      <c r="F843" s="120">
        <f t="shared" si="30"/>
        <v>33767879.519999988</v>
      </c>
      <c r="G843" s="108">
        <f t="shared" si="31"/>
        <v>33767879.519999988</v>
      </c>
    </row>
    <row r="844" spans="1:7" s="101" customFormat="1" x14ac:dyDescent="0.25">
      <c r="A844" s="116">
        <v>45000</v>
      </c>
      <c r="B844" s="117" t="s">
        <v>1300</v>
      </c>
      <c r="C844" s="117" t="s">
        <v>1301</v>
      </c>
      <c r="D844" s="118">
        <v>0</v>
      </c>
      <c r="E844" s="119">
        <v>838813.68</v>
      </c>
      <c r="F844" s="120">
        <f t="shared" si="30"/>
        <v>32929065.839999989</v>
      </c>
      <c r="G844" s="108">
        <f t="shared" si="31"/>
        <v>32929065.839999989</v>
      </c>
    </row>
    <row r="845" spans="1:7" s="121" customFormat="1" x14ac:dyDescent="0.25">
      <c r="A845" s="122">
        <v>45000</v>
      </c>
      <c r="B845" s="117" t="s">
        <v>1302</v>
      </c>
      <c r="C845" s="123" t="s">
        <v>86</v>
      </c>
      <c r="D845" s="124">
        <v>4732</v>
      </c>
      <c r="E845" s="125">
        <v>0</v>
      </c>
      <c r="F845" s="120">
        <f t="shared" si="30"/>
        <v>32933797.839999989</v>
      </c>
      <c r="G845" s="108">
        <f t="shared" si="31"/>
        <v>32933797.839999989</v>
      </c>
    </row>
    <row r="846" spans="1:7" s="121" customFormat="1" x14ac:dyDescent="0.25">
      <c r="A846" s="122">
        <v>45000</v>
      </c>
      <c r="B846" s="117" t="s">
        <v>1303</v>
      </c>
      <c r="C846" s="123" t="s">
        <v>86</v>
      </c>
      <c r="D846" s="124">
        <v>13500</v>
      </c>
      <c r="E846" s="125">
        <v>0</v>
      </c>
      <c r="F846" s="120">
        <f t="shared" si="30"/>
        <v>32947297.839999989</v>
      </c>
      <c r="G846" s="108">
        <f t="shared" si="31"/>
        <v>32947297.839999989</v>
      </c>
    </row>
    <row r="847" spans="1:7" s="121" customFormat="1" x14ac:dyDescent="0.25">
      <c r="A847" s="122">
        <v>45000</v>
      </c>
      <c r="B847" s="117" t="s">
        <v>1304</v>
      </c>
      <c r="C847" s="123" t="s">
        <v>86</v>
      </c>
      <c r="D847" s="125">
        <v>980</v>
      </c>
      <c r="E847" s="125">
        <v>0</v>
      </c>
      <c r="F847" s="120">
        <f t="shared" si="30"/>
        <v>32948277.839999989</v>
      </c>
      <c r="G847" s="108">
        <f t="shared" si="31"/>
        <v>32948277.839999989</v>
      </c>
    </row>
    <row r="848" spans="1:7" s="121" customFormat="1" x14ac:dyDescent="0.25">
      <c r="A848" s="122">
        <v>45000</v>
      </c>
      <c r="B848" s="117" t="s">
        <v>1305</v>
      </c>
      <c r="C848" s="123" t="s">
        <v>86</v>
      </c>
      <c r="D848" s="124">
        <v>2480</v>
      </c>
      <c r="E848" s="125">
        <v>0</v>
      </c>
      <c r="F848" s="120">
        <f t="shared" si="30"/>
        <v>32950757.839999989</v>
      </c>
      <c r="G848" s="108">
        <f t="shared" si="31"/>
        <v>32950757.839999989</v>
      </c>
    </row>
    <row r="849" spans="1:7" s="121" customFormat="1" x14ac:dyDescent="0.25">
      <c r="A849" s="122">
        <v>45000</v>
      </c>
      <c r="B849" s="117" t="s">
        <v>1306</v>
      </c>
      <c r="C849" s="123" t="s">
        <v>86</v>
      </c>
      <c r="D849" s="124">
        <v>4700</v>
      </c>
      <c r="E849" s="125">
        <v>0</v>
      </c>
      <c r="F849" s="120">
        <f t="shared" si="30"/>
        <v>32955457.839999989</v>
      </c>
      <c r="G849" s="108">
        <f t="shared" si="31"/>
        <v>32955457.839999989</v>
      </c>
    </row>
    <row r="850" spans="1:7" s="121" customFormat="1" x14ac:dyDescent="0.25">
      <c r="A850" s="122">
        <v>45000</v>
      </c>
      <c r="B850" s="117" t="s">
        <v>1307</v>
      </c>
      <c r="C850" s="123" t="s">
        <v>86</v>
      </c>
      <c r="D850" s="125">
        <v>400</v>
      </c>
      <c r="E850" s="125">
        <v>0</v>
      </c>
      <c r="F850" s="120">
        <f t="shared" si="30"/>
        <v>32955857.839999989</v>
      </c>
      <c r="G850" s="108">
        <f t="shared" si="31"/>
        <v>32955857.839999989</v>
      </c>
    </row>
    <row r="851" spans="1:7" s="121" customFormat="1" x14ac:dyDescent="0.25">
      <c r="A851" s="122">
        <v>45000</v>
      </c>
      <c r="B851" s="117" t="s">
        <v>1308</v>
      </c>
      <c r="C851" s="123" t="s">
        <v>86</v>
      </c>
      <c r="D851" s="124">
        <v>16040</v>
      </c>
      <c r="E851" s="125">
        <v>0</v>
      </c>
      <c r="F851" s="120">
        <f t="shared" si="30"/>
        <v>32971897.839999989</v>
      </c>
      <c r="G851" s="108">
        <f t="shared" si="31"/>
        <v>32971897.839999989</v>
      </c>
    </row>
    <row r="852" spans="1:7" s="121" customFormat="1" x14ac:dyDescent="0.25">
      <c r="A852" s="122">
        <v>45000</v>
      </c>
      <c r="B852" s="117" t="s">
        <v>1309</v>
      </c>
      <c r="C852" s="123" t="s">
        <v>86</v>
      </c>
      <c r="D852" s="124">
        <v>15000</v>
      </c>
      <c r="E852" s="125">
        <v>0</v>
      </c>
      <c r="F852" s="120">
        <f t="shared" si="30"/>
        <v>32986897.839999989</v>
      </c>
      <c r="G852" s="108">
        <f t="shared" si="31"/>
        <v>32986897.839999989</v>
      </c>
    </row>
    <row r="853" spans="1:7" s="121" customFormat="1" x14ac:dyDescent="0.25">
      <c r="A853" s="122">
        <v>45000</v>
      </c>
      <c r="B853" s="117" t="s">
        <v>1310</v>
      </c>
      <c r="C853" s="123" t="s">
        <v>86</v>
      </c>
      <c r="D853" s="124">
        <v>16690</v>
      </c>
      <c r="E853" s="125">
        <v>0</v>
      </c>
      <c r="F853" s="120">
        <f t="shared" si="30"/>
        <v>33003587.839999989</v>
      </c>
      <c r="G853" s="108">
        <f t="shared" si="31"/>
        <v>33003587.839999989</v>
      </c>
    </row>
    <row r="854" spans="1:7" s="121" customFormat="1" x14ac:dyDescent="0.25">
      <c r="A854" s="122">
        <v>45000</v>
      </c>
      <c r="B854" s="117" t="s">
        <v>1311</v>
      </c>
      <c r="C854" s="123" t="s">
        <v>86</v>
      </c>
      <c r="D854" s="124">
        <v>10000</v>
      </c>
      <c r="E854" s="125">
        <v>0</v>
      </c>
      <c r="F854" s="120">
        <f t="shared" si="30"/>
        <v>33013587.839999989</v>
      </c>
      <c r="G854" s="108">
        <f t="shared" si="31"/>
        <v>33013587.839999989</v>
      </c>
    </row>
    <row r="855" spans="1:7" s="101" customFormat="1" x14ac:dyDescent="0.25">
      <c r="A855" s="116">
        <v>45000</v>
      </c>
      <c r="B855" s="117" t="s">
        <v>1312</v>
      </c>
      <c r="C855" s="117" t="s">
        <v>114</v>
      </c>
      <c r="D855" s="118">
        <v>450</v>
      </c>
      <c r="E855" s="118">
        <v>0</v>
      </c>
      <c r="F855" s="120">
        <f t="shared" si="30"/>
        <v>33014037.839999989</v>
      </c>
      <c r="G855" s="108">
        <f t="shared" si="31"/>
        <v>33014037.839999989</v>
      </c>
    </row>
    <row r="856" spans="1:7" s="101" customFormat="1" x14ac:dyDescent="0.25">
      <c r="A856" s="116">
        <v>45001</v>
      </c>
      <c r="B856" s="117" t="s">
        <v>1313</v>
      </c>
      <c r="C856" s="117" t="s">
        <v>1314</v>
      </c>
      <c r="D856" s="118">
        <v>0</v>
      </c>
      <c r="E856" s="119">
        <v>2342320.5</v>
      </c>
      <c r="F856" s="120">
        <f t="shared" si="30"/>
        <v>30671717.339999989</v>
      </c>
      <c r="G856" s="108">
        <f t="shared" si="31"/>
        <v>30671717.339999989</v>
      </c>
    </row>
    <row r="857" spans="1:7" s="101" customFormat="1" x14ac:dyDescent="0.25">
      <c r="A857" s="116">
        <v>45001</v>
      </c>
      <c r="B857" s="117" t="s">
        <v>1315</v>
      </c>
      <c r="C857" s="117" t="s">
        <v>1316</v>
      </c>
      <c r="D857" s="118">
        <v>0</v>
      </c>
      <c r="E857" s="119">
        <v>28500</v>
      </c>
      <c r="F857" s="120">
        <f t="shared" si="30"/>
        <v>30643217.339999989</v>
      </c>
      <c r="G857" s="108">
        <f t="shared" si="31"/>
        <v>30643217.339999989</v>
      </c>
    </row>
    <row r="858" spans="1:7" s="101" customFormat="1" x14ac:dyDescent="0.25">
      <c r="A858" s="116">
        <v>45001</v>
      </c>
      <c r="B858" s="117" t="s">
        <v>1317</v>
      </c>
      <c r="C858" s="117" t="s">
        <v>1318</v>
      </c>
      <c r="D858" s="118">
        <v>0</v>
      </c>
      <c r="E858" s="119">
        <v>25000</v>
      </c>
      <c r="F858" s="120">
        <f t="shared" si="30"/>
        <v>30618217.339999989</v>
      </c>
      <c r="G858" s="108">
        <f t="shared" si="31"/>
        <v>30618217.339999989</v>
      </c>
    </row>
    <row r="859" spans="1:7" s="101" customFormat="1" x14ac:dyDescent="0.25">
      <c r="A859" s="116">
        <v>45001</v>
      </c>
      <c r="B859" s="117" t="s">
        <v>1319</v>
      </c>
      <c r="C859" s="117" t="s">
        <v>1320</v>
      </c>
      <c r="D859" s="118">
        <v>0</v>
      </c>
      <c r="E859" s="119">
        <v>25000</v>
      </c>
      <c r="F859" s="120">
        <f t="shared" ref="F859:F926" si="32">+F858+D859-E859</f>
        <v>30593217.339999989</v>
      </c>
      <c r="G859" s="108">
        <f t="shared" ref="G859:G926" si="33">+G858+D859-E859</f>
        <v>30593217.339999989</v>
      </c>
    </row>
    <row r="860" spans="1:7" s="101" customFormat="1" x14ac:dyDescent="0.25">
      <c r="A860" s="116">
        <v>45001</v>
      </c>
      <c r="B860" s="117" t="s">
        <v>1321</v>
      </c>
      <c r="C860" s="117" t="s">
        <v>1322</v>
      </c>
      <c r="D860" s="118">
        <v>0</v>
      </c>
      <c r="E860" s="119">
        <v>18480.97</v>
      </c>
      <c r="F860" s="120">
        <f t="shared" si="32"/>
        <v>30574736.36999999</v>
      </c>
      <c r="G860" s="108">
        <f t="shared" si="33"/>
        <v>30574736.36999999</v>
      </c>
    </row>
    <row r="861" spans="1:7" s="101" customFormat="1" x14ac:dyDescent="0.25">
      <c r="A861" s="116">
        <v>45001</v>
      </c>
      <c r="B861" s="117" t="s">
        <v>1323</v>
      </c>
      <c r="C861" s="117" t="s">
        <v>1324</v>
      </c>
      <c r="D861" s="118">
        <v>0</v>
      </c>
      <c r="E861" s="119">
        <v>107950</v>
      </c>
      <c r="F861" s="120">
        <f t="shared" si="32"/>
        <v>30466786.36999999</v>
      </c>
      <c r="G861" s="108">
        <f t="shared" si="33"/>
        <v>30466786.36999999</v>
      </c>
    </row>
    <row r="862" spans="1:7" s="101" customFormat="1" x14ac:dyDescent="0.25">
      <c r="A862" s="116">
        <v>45001</v>
      </c>
      <c r="B862" s="117" t="s">
        <v>1325</v>
      </c>
      <c r="C862" s="117" t="s">
        <v>1326</v>
      </c>
      <c r="D862" s="118">
        <v>0</v>
      </c>
      <c r="E862" s="119">
        <v>3475</v>
      </c>
      <c r="F862" s="120">
        <f t="shared" si="32"/>
        <v>30463311.36999999</v>
      </c>
      <c r="G862" s="108">
        <f t="shared" si="33"/>
        <v>30463311.36999999</v>
      </c>
    </row>
    <row r="863" spans="1:7" s="101" customFormat="1" x14ac:dyDescent="0.25">
      <c r="A863" s="116">
        <v>45001</v>
      </c>
      <c r="B863" s="117" t="s">
        <v>1327</v>
      </c>
      <c r="C863" s="117" t="s">
        <v>1328</v>
      </c>
      <c r="D863" s="118">
        <v>0</v>
      </c>
      <c r="E863" s="119">
        <v>2962.5</v>
      </c>
      <c r="F863" s="120">
        <f t="shared" si="32"/>
        <v>30460348.86999999</v>
      </c>
      <c r="G863" s="108">
        <f t="shared" si="33"/>
        <v>30460348.86999999</v>
      </c>
    </row>
    <row r="864" spans="1:7" s="101" customFormat="1" x14ac:dyDescent="0.25">
      <c r="A864" s="116">
        <v>45001</v>
      </c>
      <c r="B864" s="117" t="s">
        <v>1329</v>
      </c>
      <c r="C864" s="117" t="s">
        <v>1330</v>
      </c>
      <c r="D864" s="118">
        <v>0</v>
      </c>
      <c r="E864" s="119">
        <v>4796.25</v>
      </c>
      <c r="F864" s="120">
        <f t="shared" si="32"/>
        <v>30455552.61999999</v>
      </c>
      <c r="G864" s="108">
        <f t="shared" si="33"/>
        <v>30455552.61999999</v>
      </c>
    </row>
    <row r="865" spans="1:7" s="101" customFormat="1" x14ac:dyDescent="0.25">
      <c r="A865" s="116">
        <v>45001</v>
      </c>
      <c r="B865" s="117" t="s">
        <v>1331</v>
      </c>
      <c r="C865" s="117" t="s">
        <v>1332</v>
      </c>
      <c r="D865" s="118">
        <v>0</v>
      </c>
      <c r="E865" s="119">
        <v>4796.25</v>
      </c>
      <c r="F865" s="120">
        <f t="shared" si="32"/>
        <v>30450756.36999999</v>
      </c>
      <c r="G865" s="108">
        <f t="shared" si="33"/>
        <v>30450756.36999999</v>
      </c>
    </row>
    <row r="866" spans="1:7" s="101" customFormat="1" x14ac:dyDescent="0.25">
      <c r="A866" s="116">
        <v>45001</v>
      </c>
      <c r="B866" s="117" t="s">
        <v>1333</v>
      </c>
      <c r="C866" s="117" t="s">
        <v>1334</v>
      </c>
      <c r="D866" s="118">
        <v>0</v>
      </c>
      <c r="E866" s="119">
        <v>4796.25</v>
      </c>
      <c r="F866" s="120">
        <f t="shared" si="32"/>
        <v>30445960.11999999</v>
      </c>
      <c r="G866" s="108">
        <f t="shared" si="33"/>
        <v>30445960.11999999</v>
      </c>
    </row>
    <row r="867" spans="1:7" s="101" customFormat="1" x14ac:dyDescent="0.25">
      <c r="A867" s="116">
        <v>45001</v>
      </c>
      <c r="B867" s="117" t="s">
        <v>1335</v>
      </c>
      <c r="C867" s="117" t="s">
        <v>1336</v>
      </c>
      <c r="D867" s="118">
        <v>0</v>
      </c>
      <c r="E867" s="119">
        <v>3250</v>
      </c>
      <c r="F867" s="120">
        <f t="shared" si="32"/>
        <v>30442710.11999999</v>
      </c>
      <c r="G867" s="108">
        <f t="shared" si="33"/>
        <v>30442710.11999999</v>
      </c>
    </row>
    <row r="868" spans="1:7" s="101" customFormat="1" x14ac:dyDescent="0.25">
      <c r="A868" s="116">
        <v>45001</v>
      </c>
      <c r="B868" s="117" t="s">
        <v>1337</v>
      </c>
      <c r="C868" s="117" t="s">
        <v>1338</v>
      </c>
      <c r="D868" s="118">
        <v>0</v>
      </c>
      <c r="E868" s="119">
        <v>2875</v>
      </c>
      <c r="F868" s="120">
        <f t="shared" si="32"/>
        <v>30439835.11999999</v>
      </c>
      <c r="G868" s="108">
        <f t="shared" si="33"/>
        <v>30439835.11999999</v>
      </c>
    </row>
    <row r="869" spans="1:7" s="101" customFormat="1" x14ac:dyDescent="0.25">
      <c r="A869" s="116">
        <v>45001</v>
      </c>
      <c r="B869" s="117" t="s">
        <v>1339</v>
      </c>
      <c r="C869" s="117" t="s">
        <v>1340</v>
      </c>
      <c r="D869" s="118">
        <v>0</v>
      </c>
      <c r="E869" s="119">
        <v>1650</v>
      </c>
      <c r="F869" s="120">
        <f t="shared" si="32"/>
        <v>30438185.11999999</v>
      </c>
      <c r="G869" s="108">
        <f t="shared" si="33"/>
        <v>30438185.11999999</v>
      </c>
    </row>
    <row r="870" spans="1:7" s="101" customFormat="1" x14ac:dyDescent="0.25">
      <c r="A870" s="116">
        <v>45001</v>
      </c>
      <c r="B870" s="117" t="s">
        <v>1341</v>
      </c>
      <c r="C870" s="117" t="s">
        <v>1342</v>
      </c>
      <c r="D870" s="118">
        <v>0</v>
      </c>
      <c r="E870" s="119">
        <v>3462.5</v>
      </c>
      <c r="F870" s="120">
        <f t="shared" si="32"/>
        <v>30434722.61999999</v>
      </c>
      <c r="G870" s="108">
        <f t="shared" si="33"/>
        <v>30434722.61999999</v>
      </c>
    </row>
    <row r="871" spans="1:7" s="101" customFormat="1" x14ac:dyDescent="0.25">
      <c r="A871" s="116">
        <v>45001</v>
      </c>
      <c r="B871" s="117" t="s">
        <v>1343</v>
      </c>
      <c r="C871" s="117" t="s">
        <v>1344</v>
      </c>
      <c r="D871" s="118">
        <v>0</v>
      </c>
      <c r="E871" s="119">
        <v>2500</v>
      </c>
      <c r="F871" s="120">
        <f t="shared" si="32"/>
        <v>30432222.61999999</v>
      </c>
      <c r="G871" s="108">
        <f t="shared" si="33"/>
        <v>30432222.61999999</v>
      </c>
    </row>
    <row r="872" spans="1:7" s="101" customFormat="1" x14ac:dyDescent="0.25">
      <c r="A872" s="116">
        <v>45001</v>
      </c>
      <c r="B872" s="117" t="s">
        <v>1345</v>
      </c>
      <c r="C872" s="117" t="s">
        <v>1346</v>
      </c>
      <c r="D872" s="118">
        <v>0</v>
      </c>
      <c r="E872" s="119">
        <v>1575</v>
      </c>
      <c r="F872" s="120">
        <f t="shared" si="32"/>
        <v>30430647.61999999</v>
      </c>
      <c r="G872" s="108">
        <f t="shared" si="33"/>
        <v>30430647.61999999</v>
      </c>
    </row>
    <row r="873" spans="1:7" s="101" customFormat="1" x14ac:dyDescent="0.25">
      <c r="A873" s="116">
        <v>45001</v>
      </c>
      <c r="B873" s="117" t="s">
        <v>1347</v>
      </c>
      <c r="C873" s="117" t="s">
        <v>1348</v>
      </c>
      <c r="D873" s="118">
        <v>0</v>
      </c>
      <c r="E873" s="119">
        <v>1400</v>
      </c>
      <c r="F873" s="120">
        <f t="shared" si="32"/>
        <v>30429247.61999999</v>
      </c>
      <c r="G873" s="108">
        <f t="shared" si="33"/>
        <v>30429247.61999999</v>
      </c>
    </row>
    <row r="874" spans="1:7" s="101" customFormat="1" x14ac:dyDescent="0.25">
      <c r="A874" s="116">
        <v>45001</v>
      </c>
      <c r="B874" s="117" t="s">
        <v>1349</v>
      </c>
      <c r="C874" s="117" t="s">
        <v>1350</v>
      </c>
      <c r="D874" s="118">
        <v>0</v>
      </c>
      <c r="E874" s="119">
        <v>4744.6499999999996</v>
      </c>
      <c r="F874" s="120">
        <f t="shared" si="32"/>
        <v>30424502.969999991</v>
      </c>
      <c r="G874" s="108">
        <f t="shared" si="33"/>
        <v>30424502.969999991</v>
      </c>
    </row>
    <row r="875" spans="1:7" s="101" customFormat="1" x14ac:dyDescent="0.25">
      <c r="A875" s="116">
        <v>45001</v>
      </c>
      <c r="B875" s="117" t="s">
        <v>1351</v>
      </c>
      <c r="C875" s="117" t="s">
        <v>1352</v>
      </c>
      <c r="D875" s="118">
        <v>0</v>
      </c>
      <c r="E875" s="119">
        <v>4158.2</v>
      </c>
      <c r="F875" s="120">
        <f t="shared" si="32"/>
        <v>30420344.769999992</v>
      </c>
      <c r="G875" s="108">
        <f t="shared" si="33"/>
        <v>30420344.769999992</v>
      </c>
    </row>
    <row r="876" spans="1:7" s="101" customFormat="1" x14ac:dyDescent="0.25">
      <c r="A876" s="116">
        <v>45001</v>
      </c>
      <c r="B876" s="117" t="s">
        <v>1353</v>
      </c>
      <c r="C876" s="117" t="s">
        <v>1354</v>
      </c>
      <c r="D876" s="118">
        <v>0</v>
      </c>
      <c r="E876" s="119">
        <v>25000</v>
      </c>
      <c r="F876" s="120">
        <f>+F875+D876-E876</f>
        <v>30395344.769999992</v>
      </c>
      <c r="G876" s="108">
        <f t="shared" si="33"/>
        <v>30395344.769999992</v>
      </c>
    </row>
    <row r="877" spans="1:7" s="121" customFormat="1" x14ac:dyDescent="0.25">
      <c r="A877" s="122">
        <v>45001</v>
      </c>
      <c r="B877" s="117" t="s">
        <v>1355</v>
      </c>
      <c r="C877" s="123" t="s">
        <v>86</v>
      </c>
      <c r="D877" s="124">
        <v>1700</v>
      </c>
      <c r="E877" s="125">
        <v>0</v>
      </c>
      <c r="F877" s="120">
        <f t="shared" si="32"/>
        <v>30397044.769999992</v>
      </c>
      <c r="G877" s="108">
        <f t="shared" si="33"/>
        <v>30397044.769999992</v>
      </c>
    </row>
    <row r="878" spans="1:7" s="121" customFormat="1" x14ac:dyDescent="0.25">
      <c r="A878" s="122">
        <v>45001</v>
      </c>
      <c r="B878" s="117" t="s">
        <v>1356</v>
      </c>
      <c r="C878" s="123" t="s">
        <v>86</v>
      </c>
      <c r="D878" s="124">
        <v>10860</v>
      </c>
      <c r="E878" s="125">
        <v>0</v>
      </c>
      <c r="F878" s="120">
        <f t="shared" si="32"/>
        <v>30407904.769999992</v>
      </c>
      <c r="G878" s="108">
        <f t="shared" si="33"/>
        <v>30407904.769999992</v>
      </c>
    </row>
    <row r="879" spans="1:7" x14ac:dyDescent="0.25">
      <c r="A879" s="52"/>
      <c r="B879" s="22"/>
      <c r="C879" s="55"/>
      <c r="D879" s="54"/>
      <c r="E879" s="53"/>
      <c r="F879" s="50"/>
      <c r="G879" s="35"/>
    </row>
    <row r="880" spans="1:7" x14ac:dyDescent="0.25">
      <c r="A880" s="52"/>
      <c r="B880" s="22"/>
      <c r="C880" s="55"/>
      <c r="D880" s="54"/>
      <c r="E880" s="53"/>
      <c r="F880" s="50"/>
      <c r="G880" s="35"/>
    </row>
    <row r="881" spans="1:7" x14ac:dyDescent="0.25">
      <c r="A881" s="52"/>
      <c r="B881" s="22"/>
      <c r="C881" s="55"/>
      <c r="D881" s="54"/>
      <c r="E881" s="53"/>
      <c r="F881" s="50"/>
      <c r="G881" s="35"/>
    </row>
    <row r="882" spans="1:7" x14ac:dyDescent="0.25">
      <c r="A882" s="52"/>
      <c r="B882" s="22"/>
      <c r="C882" s="55"/>
      <c r="D882" s="54"/>
      <c r="E882" s="53"/>
      <c r="F882" s="50"/>
      <c r="G882" s="35"/>
    </row>
    <row r="883" spans="1:7" s="121" customFormat="1" x14ac:dyDescent="0.25">
      <c r="A883" s="122">
        <v>45001</v>
      </c>
      <c r="B883" s="117" t="s">
        <v>1357</v>
      </c>
      <c r="C883" s="123" t="s">
        <v>86</v>
      </c>
      <c r="D883" s="124">
        <v>14446</v>
      </c>
      <c r="E883" s="125">
        <v>0</v>
      </c>
      <c r="F883" s="120">
        <f>+F878+D883-E883</f>
        <v>30422350.769999992</v>
      </c>
      <c r="G883" s="108">
        <f>+G878+D883-E883</f>
        <v>30422350.769999992</v>
      </c>
    </row>
    <row r="884" spans="1:7" s="121" customFormat="1" x14ac:dyDescent="0.25">
      <c r="A884" s="122">
        <v>45001</v>
      </c>
      <c r="B884" s="117" t="s">
        <v>1358</v>
      </c>
      <c r="C884" s="123" t="s">
        <v>86</v>
      </c>
      <c r="D884" s="124">
        <v>49850</v>
      </c>
      <c r="E884" s="125">
        <v>0</v>
      </c>
      <c r="F884" s="120">
        <f t="shared" si="32"/>
        <v>30472200.769999992</v>
      </c>
      <c r="G884" s="108">
        <f t="shared" si="33"/>
        <v>30472200.769999992</v>
      </c>
    </row>
    <row r="885" spans="1:7" s="121" customFormat="1" x14ac:dyDescent="0.25">
      <c r="A885" s="122">
        <v>45001</v>
      </c>
      <c r="B885" s="117" t="s">
        <v>1359</v>
      </c>
      <c r="C885" s="123" t="s">
        <v>86</v>
      </c>
      <c r="D885" s="124">
        <v>7300</v>
      </c>
      <c r="E885" s="125">
        <v>0</v>
      </c>
      <c r="F885" s="120">
        <f t="shared" si="32"/>
        <v>30479500.769999992</v>
      </c>
      <c r="G885" s="108">
        <f t="shared" si="33"/>
        <v>30479500.769999992</v>
      </c>
    </row>
    <row r="886" spans="1:7" s="121" customFormat="1" x14ac:dyDescent="0.25">
      <c r="A886" s="122">
        <v>45001</v>
      </c>
      <c r="B886" s="117" t="s">
        <v>1360</v>
      </c>
      <c r="C886" s="123" t="s">
        <v>86</v>
      </c>
      <c r="D886" s="124">
        <v>8646</v>
      </c>
      <c r="E886" s="125">
        <v>0</v>
      </c>
      <c r="F886" s="120">
        <f t="shared" si="32"/>
        <v>30488146.769999992</v>
      </c>
      <c r="G886" s="108">
        <f t="shared" si="33"/>
        <v>30488146.769999992</v>
      </c>
    </row>
    <row r="887" spans="1:7" s="121" customFormat="1" x14ac:dyDescent="0.25">
      <c r="A887" s="122">
        <v>45001</v>
      </c>
      <c r="B887" s="117" t="s">
        <v>1361</v>
      </c>
      <c r="C887" s="123" t="s">
        <v>86</v>
      </c>
      <c r="D887" s="124">
        <v>4820</v>
      </c>
      <c r="E887" s="125">
        <v>0</v>
      </c>
      <c r="F887" s="120">
        <f t="shared" si="32"/>
        <v>30492966.769999992</v>
      </c>
      <c r="G887" s="108">
        <f t="shared" si="33"/>
        <v>30492966.769999992</v>
      </c>
    </row>
    <row r="888" spans="1:7" s="121" customFormat="1" x14ac:dyDescent="0.25">
      <c r="A888" s="122">
        <v>45001</v>
      </c>
      <c r="B888" s="117" t="s">
        <v>1362</v>
      </c>
      <c r="C888" s="123" t="s">
        <v>86</v>
      </c>
      <c r="D888" s="124">
        <v>15000</v>
      </c>
      <c r="E888" s="125">
        <v>0</v>
      </c>
      <c r="F888" s="120">
        <f t="shared" si="32"/>
        <v>30507966.769999992</v>
      </c>
      <c r="G888" s="108">
        <f t="shared" si="33"/>
        <v>30507966.769999992</v>
      </c>
    </row>
    <row r="889" spans="1:7" s="121" customFormat="1" x14ac:dyDescent="0.25">
      <c r="A889" s="122">
        <v>45001</v>
      </c>
      <c r="B889" s="117" t="s">
        <v>1363</v>
      </c>
      <c r="C889" s="123" t="s">
        <v>86</v>
      </c>
      <c r="D889" s="124">
        <v>8646</v>
      </c>
      <c r="E889" s="125">
        <v>0</v>
      </c>
      <c r="F889" s="120">
        <f t="shared" si="32"/>
        <v>30516612.769999992</v>
      </c>
      <c r="G889" s="108">
        <f t="shared" si="33"/>
        <v>30516612.769999992</v>
      </c>
    </row>
    <row r="890" spans="1:7" s="121" customFormat="1" x14ac:dyDescent="0.25">
      <c r="A890" s="122">
        <v>45001</v>
      </c>
      <c r="B890" s="117" t="s">
        <v>1364</v>
      </c>
      <c r="C890" s="123" t="s">
        <v>86</v>
      </c>
      <c r="D890" s="124">
        <v>7860</v>
      </c>
      <c r="E890" s="125">
        <v>0</v>
      </c>
      <c r="F890" s="120">
        <f t="shared" si="32"/>
        <v>30524472.769999992</v>
      </c>
      <c r="G890" s="108">
        <f t="shared" si="33"/>
        <v>30524472.769999992</v>
      </c>
    </row>
    <row r="891" spans="1:7" s="121" customFormat="1" x14ac:dyDescent="0.25">
      <c r="A891" s="122">
        <v>45001</v>
      </c>
      <c r="B891" s="117" t="s">
        <v>1365</v>
      </c>
      <c r="C891" s="123" t="s">
        <v>86</v>
      </c>
      <c r="D891" s="125">
        <v>400</v>
      </c>
      <c r="E891" s="125">
        <v>0</v>
      </c>
      <c r="F891" s="120">
        <f t="shared" si="32"/>
        <v>30524872.769999992</v>
      </c>
      <c r="G891" s="108">
        <f t="shared" si="33"/>
        <v>30524872.769999992</v>
      </c>
    </row>
    <row r="892" spans="1:7" s="121" customFormat="1" x14ac:dyDescent="0.25">
      <c r="A892" s="122">
        <v>45001</v>
      </c>
      <c r="B892" s="117" t="s">
        <v>1366</v>
      </c>
      <c r="C892" s="123" t="s">
        <v>86</v>
      </c>
      <c r="D892" s="125">
        <v>350</v>
      </c>
      <c r="E892" s="125">
        <v>0</v>
      </c>
      <c r="F892" s="120">
        <f t="shared" si="32"/>
        <v>30525222.769999992</v>
      </c>
      <c r="G892" s="108">
        <f t="shared" si="33"/>
        <v>30525222.769999992</v>
      </c>
    </row>
    <row r="893" spans="1:7" s="121" customFormat="1" x14ac:dyDescent="0.25">
      <c r="A893" s="122">
        <v>45001</v>
      </c>
      <c r="B893" s="117" t="s">
        <v>1367</v>
      </c>
      <c r="C893" s="123" t="s">
        <v>86</v>
      </c>
      <c r="D893" s="124">
        <v>6920</v>
      </c>
      <c r="E893" s="125">
        <v>0</v>
      </c>
      <c r="F893" s="120">
        <f t="shared" si="32"/>
        <v>30532142.769999992</v>
      </c>
      <c r="G893" s="108">
        <f t="shared" si="33"/>
        <v>30532142.769999992</v>
      </c>
    </row>
    <row r="894" spans="1:7" s="121" customFormat="1" x14ac:dyDescent="0.25">
      <c r="A894" s="122">
        <v>45001</v>
      </c>
      <c r="B894" s="117" t="s">
        <v>1368</v>
      </c>
      <c r="C894" s="123" t="s">
        <v>86</v>
      </c>
      <c r="D894" s="124">
        <v>27646</v>
      </c>
      <c r="E894" s="125">
        <v>0</v>
      </c>
      <c r="F894" s="120">
        <f t="shared" si="32"/>
        <v>30559788.769999992</v>
      </c>
      <c r="G894" s="108">
        <f t="shared" si="33"/>
        <v>30559788.769999992</v>
      </c>
    </row>
    <row r="895" spans="1:7" s="121" customFormat="1" x14ac:dyDescent="0.25">
      <c r="A895" s="122">
        <v>45001</v>
      </c>
      <c r="B895" s="117" t="s">
        <v>1369</v>
      </c>
      <c r="C895" s="123" t="s">
        <v>86</v>
      </c>
      <c r="D895" s="124">
        <v>18800</v>
      </c>
      <c r="E895" s="125">
        <v>0</v>
      </c>
      <c r="F895" s="120">
        <f t="shared" si="32"/>
        <v>30578588.769999992</v>
      </c>
      <c r="G895" s="108">
        <f t="shared" si="33"/>
        <v>30578588.769999992</v>
      </c>
    </row>
    <row r="896" spans="1:7" s="121" customFormat="1" x14ac:dyDescent="0.25">
      <c r="A896" s="122">
        <v>45001</v>
      </c>
      <c r="B896" s="117" t="s">
        <v>1370</v>
      </c>
      <c r="C896" s="123" t="s">
        <v>86</v>
      </c>
      <c r="D896" s="125">
        <v>0</v>
      </c>
      <c r="E896" s="125">
        <v>0</v>
      </c>
      <c r="F896" s="120">
        <f t="shared" si="32"/>
        <v>30578588.769999992</v>
      </c>
      <c r="G896" s="108">
        <f t="shared" si="33"/>
        <v>30578588.769999992</v>
      </c>
    </row>
    <row r="897" spans="1:7" s="121" customFormat="1" x14ac:dyDescent="0.25">
      <c r="A897" s="122">
        <v>45001</v>
      </c>
      <c r="B897" s="117" t="s">
        <v>1371</v>
      </c>
      <c r="C897" s="123" t="s">
        <v>86</v>
      </c>
      <c r="D897" s="124">
        <v>2020</v>
      </c>
      <c r="E897" s="125">
        <v>0</v>
      </c>
      <c r="F897" s="120">
        <f t="shared" si="32"/>
        <v>30580608.769999992</v>
      </c>
      <c r="G897" s="108">
        <f t="shared" si="33"/>
        <v>30580608.769999992</v>
      </c>
    </row>
    <row r="898" spans="1:7" s="121" customFormat="1" x14ac:dyDescent="0.25">
      <c r="A898" s="122">
        <v>45001</v>
      </c>
      <c r="B898" s="117" t="s">
        <v>1372</v>
      </c>
      <c r="C898" s="123" t="s">
        <v>86</v>
      </c>
      <c r="D898" s="124">
        <v>4690</v>
      </c>
      <c r="E898" s="125">
        <v>0</v>
      </c>
      <c r="F898" s="120">
        <f t="shared" si="32"/>
        <v>30585298.769999992</v>
      </c>
      <c r="G898" s="108">
        <f t="shared" si="33"/>
        <v>30585298.769999992</v>
      </c>
    </row>
    <row r="899" spans="1:7" s="101" customFormat="1" x14ac:dyDescent="0.25">
      <c r="A899" s="116">
        <v>45001</v>
      </c>
      <c r="B899" s="117" t="s">
        <v>1373</v>
      </c>
      <c r="C899" s="117" t="s">
        <v>116</v>
      </c>
      <c r="D899" s="118">
        <v>893</v>
      </c>
      <c r="E899" s="118">
        <v>0</v>
      </c>
      <c r="F899" s="120">
        <f t="shared" si="32"/>
        <v>30586191.769999992</v>
      </c>
      <c r="G899" s="108">
        <f t="shared" si="33"/>
        <v>30586191.769999992</v>
      </c>
    </row>
    <row r="900" spans="1:7" s="101" customFormat="1" x14ac:dyDescent="0.25">
      <c r="A900" s="116">
        <v>45001</v>
      </c>
      <c r="B900" s="117" t="s">
        <v>1374</v>
      </c>
      <c r="C900" s="117" t="s">
        <v>116</v>
      </c>
      <c r="D900" s="119">
        <v>2100</v>
      </c>
      <c r="E900" s="118">
        <v>0</v>
      </c>
      <c r="F900" s="120">
        <f t="shared" si="32"/>
        <v>30588291.769999992</v>
      </c>
      <c r="G900" s="108">
        <f t="shared" si="33"/>
        <v>30588291.769999992</v>
      </c>
    </row>
    <row r="901" spans="1:7" s="121" customFormat="1" x14ac:dyDescent="0.25">
      <c r="A901" s="122">
        <v>45002</v>
      </c>
      <c r="B901" s="117" t="s">
        <v>1375</v>
      </c>
      <c r="C901" s="123" t="s">
        <v>86</v>
      </c>
      <c r="D901" s="124">
        <v>3400</v>
      </c>
      <c r="E901" s="125">
        <v>0</v>
      </c>
      <c r="F901" s="120">
        <f t="shared" si="32"/>
        <v>30591691.769999992</v>
      </c>
      <c r="G901" s="108">
        <f t="shared" si="33"/>
        <v>30591691.769999992</v>
      </c>
    </row>
    <row r="902" spans="1:7" s="121" customFormat="1" x14ac:dyDescent="0.25">
      <c r="A902" s="122">
        <v>45002</v>
      </c>
      <c r="B902" s="117" t="s">
        <v>1376</v>
      </c>
      <c r="C902" s="123" t="s">
        <v>86</v>
      </c>
      <c r="D902" s="124">
        <v>7360</v>
      </c>
      <c r="E902" s="125">
        <v>0</v>
      </c>
      <c r="F902" s="120">
        <f t="shared" si="32"/>
        <v>30599051.769999992</v>
      </c>
      <c r="G902" s="108">
        <f t="shared" si="33"/>
        <v>30599051.769999992</v>
      </c>
    </row>
    <row r="903" spans="1:7" s="121" customFormat="1" x14ac:dyDescent="0.25">
      <c r="A903" s="122">
        <v>45002</v>
      </c>
      <c r="B903" s="117" t="s">
        <v>1377</v>
      </c>
      <c r="C903" s="123" t="s">
        <v>86</v>
      </c>
      <c r="D903" s="124">
        <v>11280</v>
      </c>
      <c r="E903" s="125">
        <v>0</v>
      </c>
      <c r="F903" s="120">
        <f t="shared" si="32"/>
        <v>30610331.769999992</v>
      </c>
      <c r="G903" s="108">
        <f t="shared" si="33"/>
        <v>30610331.769999992</v>
      </c>
    </row>
    <row r="904" spans="1:7" s="121" customFormat="1" x14ac:dyDescent="0.25">
      <c r="A904" s="122">
        <v>45002</v>
      </c>
      <c r="B904" s="117" t="s">
        <v>1378</v>
      </c>
      <c r="C904" s="123" t="s">
        <v>86</v>
      </c>
      <c r="D904" s="124">
        <v>12580</v>
      </c>
      <c r="E904" s="125">
        <v>0</v>
      </c>
      <c r="F904" s="120">
        <f t="shared" si="32"/>
        <v>30622911.769999992</v>
      </c>
      <c r="G904" s="108">
        <f t="shared" si="33"/>
        <v>30622911.769999992</v>
      </c>
    </row>
    <row r="905" spans="1:7" s="121" customFormat="1" x14ac:dyDescent="0.25">
      <c r="A905" s="122">
        <v>45002</v>
      </c>
      <c r="B905" s="117" t="s">
        <v>1379</v>
      </c>
      <c r="C905" s="123" t="s">
        <v>86</v>
      </c>
      <c r="D905" s="124">
        <v>14646</v>
      </c>
      <c r="E905" s="125">
        <v>0</v>
      </c>
      <c r="F905" s="120">
        <f t="shared" si="32"/>
        <v>30637557.769999992</v>
      </c>
      <c r="G905" s="108">
        <f t="shared" si="33"/>
        <v>30637557.769999992</v>
      </c>
    </row>
    <row r="906" spans="1:7" s="121" customFormat="1" x14ac:dyDescent="0.25">
      <c r="A906" s="122">
        <v>45002</v>
      </c>
      <c r="B906" s="117" t="s">
        <v>1380</v>
      </c>
      <c r="C906" s="123" t="s">
        <v>86</v>
      </c>
      <c r="D906" s="124">
        <v>4800</v>
      </c>
      <c r="E906" s="125">
        <v>0</v>
      </c>
      <c r="F906" s="120">
        <f t="shared" si="32"/>
        <v>30642357.769999992</v>
      </c>
      <c r="G906" s="108">
        <f t="shared" si="33"/>
        <v>30642357.769999992</v>
      </c>
    </row>
    <row r="907" spans="1:7" s="121" customFormat="1" x14ac:dyDescent="0.25">
      <c r="A907" s="122">
        <v>45002</v>
      </c>
      <c r="B907" s="117" t="s">
        <v>1381</v>
      </c>
      <c r="C907" s="123" t="s">
        <v>86</v>
      </c>
      <c r="D907" s="124">
        <v>19350</v>
      </c>
      <c r="E907" s="125">
        <v>0</v>
      </c>
      <c r="F907" s="120">
        <f t="shared" si="32"/>
        <v>30661707.769999992</v>
      </c>
      <c r="G907" s="108">
        <f t="shared" si="33"/>
        <v>30661707.769999992</v>
      </c>
    </row>
    <row r="908" spans="1:7" s="121" customFormat="1" x14ac:dyDescent="0.25">
      <c r="A908" s="122">
        <v>45002</v>
      </c>
      <c r="B908" s="117" t="s">
        <v>1382</v>
      </c>
      <c r="C908" s="123" t="s">
        <v>86</v>
      </c>
      <c r="D908" s="124">
        <v>6130</v>
      </c>
      <c r="E908" s="125">
        <v>0</v>
      </c>
      <c r="F908" s="120">
        <f t="shared" si="32"/>
        <v>30667837.769999992</v>
      </c>
      <c r="G908" s="108">
        <f t="shared" si="33"/>
        <v>30667837.769999992</v>
      </c>
    </row>
    <row r="909" spans="1:7" s="101" customFormat="1" x14ac:dyDescent="0.25">
      <c r="A909" s="116">
        <v>45002</v>
      </c>
      <c r="B909" s="117" t="s">
        <v>1383</v>
      </c>
      <c r="C909" s="117" t="s">
        <v>116</v>
      </c>
      <c r="D909" s="119">
        <v>50000</v>
      </c>
      <c r="E909" s="118">
        <v>0</v>
      </c>
      <c r="F909" s="120">
        <f t="shared" si="32"/>
        <v>30717837.769999992</v>
      </c>
      <c r="G909" s="108">
        <f t="shared" si="33"/>
        <v>30717837.769999992</v>
      </c>
    </row>
    <row r="910" spans="1:7" s="121" customFormat="1" x14ac:dyDescent="0.25">
      <c r="A910" s="122">
        <v>45005</v>
      </c>
      <c r="B910" s="117" t="s">
        <v>1384</v>
      </c>
      <c r="C910" s="123" t="s">
        <v>86</v>
      </c>
      <c r="D910" s="124">
        <v>2900</v>
      </c>
      <c r="E910" s="125">
        <v>0</v>
      </c>
      <c r="F910" s="120">
        <f t="shared" si="32"/>
        <v>30720737.769999992</v>
      </c>
      <c r="G910" s="108">
        <f t="shared" si="33"/>
        <v>30720737.769999992</v>
      </c>
    </row>
    <row r="911" spans="1:7" s="121" customFormat="1" x14ac:dyDescent="0.25">
      <c r="A911" s="122">
        <v>45005</v>
      </c>
      <c r="B911" s="117" t="s">
        <v>1385</v>
      </c>
      <c r="C911" s="123" t="s">
        <v>86</v>
      </c>
      <c r="D911" s="124">
        <v>2060</v>
      </c>
      <c r="E911" s="125">
        <v>0</v>
      </c>
      <c r="F911" s="120">
        <f t="shared" si="32"/>
        <v>30722797.769999992</v>
      </c>
      <c r="G911" s="108">
        <f t="shared" si="33"/>
        <v>30722797.769999992</v>
      </c>
    </row>
    <row r="912" spans="1:7" s="121" customFormat="1" x14ac:dyDescent="0.25">
      <c r="A912" s="122">
        <v>45005</v>
      </c>
      <c r="B912" s="117" t="s">
        <v>1386</v>
      </c>
      <c r="C912" s="123" t="s">
        <v>86</v>
      </c>
      <c r="D912" s="124">
        <v>2450</v>
      </c>
      <c r="E912" s="125">
        <v>0</v>
      </c>
      <c r="F912" s="120">
        <f t="shared" si="32"/>
        <v>30725247.769999992</v>
      </c>
      <c r="G912" s="108">
        <f t="shared" si="33"/>
        <v>30725247.769999992</v>
      </c>
    </row>
    <row r="913" spans="1:7" s="121" customFormat="1" x14ac:dyDescent="0.25">
      <c r="A913" s="122">
        <v>45005</v>
      </c>
      <c r="B913" s="117" t="s">
        <v>1387</v>
      </c>
      <c r="C913" s="123" t="s">
        <v>86</v>
      </c>
      <c r="D913" s="124">
        <v>3860</v>
      </c>
      <c r="E913" s="125">
        <v>0</v>
      </c>
      <c r="F913" s="120">
        <f t="shared" si="32"/>
        <v>30729107.769999992</v>
      </c>
      <c r="G913" s="108">
        <f t="shared" si="33"/>
        <v>30729107.769999992</v>
      </c>
    </row>
    <row r="914" spans="1:7" s="121" customFormat="1" x14ac:dyDescent="0.25">
      <c r="A914" s="122">
        <v>45005</v>
      </c>
      <c r="B914" s="117" t="s">
        <v>1388</v>
      </c>
      <c r="C914" s="123" t="s">
        <v>86</v>
      </c>
      <c r="D914" s="124">
        <v>2040</v>
      </c>
      <c r="E914" s="125">
        <v>0</v>
      </c>
      <c r="F914" s="120">
        <f t="shared" si="32"/>
        <v>30731147.769999992</v>
      </c>
      <c r="G914" s="108">
        <f t="shared" si="33"/>
        <v>30731147.769999992</v>
      </c>
    </row>
    <row r="915" spans="1:7" s="121" customFormat="1" x14ac:dyDescent="0.25">
      <c r="A915" s="132">
        <v>45005</v>
      </c>
      <c r="B915" s="111" t="s">
        <v>1389</v>
      </c>
      <c r="C915" s="133" t="s">
        <v>86</v>
      </c>
      <c r="D915" s="134">
        <v>26410</v>
      </c>
      <c r="E915" s="135">
        <v>0</v>
      </c>
      <c r="F915" s="114">
        <f>+F914+D915-E915</f>
        <v>30757557.769999992</v>
      </c>
      <c r="G915" s="108">
        <f t="shared" si="33"/>
        <v>30757557.769999992</v>
      </c>
    </row>
    <row r="916" spans="1:7" s="121" customFormat="1" x14ac:dyDescent="0.25">
      <c r="A916" s="122">
        <v>45005</v>
      </c>
      <c r="B916" s="117" t="s">
        <v>1390</v>
      </c>
      <c r="C916" s="123" t="s">
        <v>86</v>
      </c>
      <c r="D916" s="124">
        <v>28980</v>
      </c>
      <c r="E916" s="125">
        <v>0</v>
      </c>
      <c r="F916" s="120">
        <f t="shared" si="32"/>
        <v>30786537.769999992</v>
      </c>
      <c r="G916" s="108">
        <f t="shared" si="33"/>
        <v>30786537.769999992</v>
      </c>
    </row>
    <row r="917" spans="1:7" s="121" customFormat="1" x14ac:dyDescent="0.25">
      <c r="A917" s="122">
        <v>45005</v>
      </c>
      <c r="B917" s="117" t="s">
        <v>1391</v>
      </c>
      <c r="C917" s="123" t="s">
        <v>86</v>
      </c>
      <c r="D917" s="124">
        <v>25670</v>
      </c>
      <c r="E917" s="125">
        <v>0</v>
      </c>
      <c r="F917" s="120">
        <f t="shared" si="32"/>
        <v>30812207.769999992</v>
      </c>
      <c r="G917" s="108">
        <f t="shared" si="33"/>
        <v>30812207.769999992</v>
      </c>
    </row>
    <row r="918" spans="1:7" s="121" customFormat="1" x14ac:dyDescent="0.25">
      <c r="A918" s="122">
        <v>45005</v>
      </c>
      <c r="B918" s="117" t="s">
        <v>1392</v>
      </c>
      <c r="C918" s="123" t="s">
        <v>86</v>
      </c>
      <c r="D918" s="124">
        <v>19460</v>
      </c>
      <c r="E918" s="125">
        <v>0</v>
      </c>
      <c r="F918" s="120">
        <f t="shared" si="32"/>
        <v>30831667.769999992</v>
      </c>
      <c r="G918" s="108">
        <f t="shared" si="33"/>
        <v>30831667.769999992</v>
      </c>
    </row>
    <row r="919" spans="1:7" s="121" customFormat="1" x14ac:dyDescent="0.25">
      <c r="A919" s="122">
        <v>45005</v>
      </c>
      <c r="B919" s="117" t="s">
        <v>1393</v>
      </c>
      <c r="C919" s="123" t="s">
        <v>86</v>
      </c>
      <c r="D919" s="124">
        <v>11650</v>
      </c>
      <c r="E919" s="125">
        <v>0</v>
      </c>
      <c r="F919" s="120">
        <f t="shared" si="32"/>
        <v>30843317.769999992</v>
      </c>
      <c r="G919" s="108">
        <f t="shared" si="33"/>
        <v>30843317.769999992</v>
      </c>
    </row>
    <row r="920" spans="1:7" s="121" customFormat="1" x14ac:dyDescent="0.25">
      <c r="A920" s="122">
        <v>45005</v>
      </c>
      <c r="B920" s="117" t="s">
        <v>1394</v>
      </c>
      <c r="C920" s="123" t="s">
        <v>86</v>
      </c>
      <c r="D920" s="124">
        <v>3000</v>
      </c>
      <c r="E920" s="125">
        <v>0</v>
      </c>
      <c r="F920" s="120">
        <f t="shared" si="32"/>
        <v>30846317.769999992</v>
      </c>
      <c r="G920" s="108">
        <f t="shared" si="33"/>
        <v>30846317.769999992</v>
      </c>
    </row>
    <row r="921" spans="1:7" s="121" customFormat="1" x14ac:dyDescent="0.25">
      <c r="A921" s="122">
        <v>45005</v>
      </c>
      <c r="B921" s="117" t="s">
        <v>1395</v>
      </c>
      <c r="C921" s="123" t="s">
        <v>86</v>
      </c>
      <c r="D921" s="124">
        <v>1820</v>
      </c>
      <c r="E921" s="125">
        <v>0</v>
      </c>
      <c r="F921" s="120">
        <f t="shared" si="32"/>
        <v>30848137.769999992</v>
      </c>
      <c r="G921" s="108">
        <f t="shared" si="33"/>
        <v>30848137.769999992</v>
      </c>
    </row>
    <row r="922" spans="1:7" s="121" customFormat="1" x14ac:dyDescent="0.25">
      <c r="A922" s="122">
        <v>45005</v>
      </c>
      <c r="B922" s="117" t="s">
        <v>1396</v>
      </c>
      <c r="C922" s="123" t="s">
        <v>86</v>
      </c>
      <c r="D922" s="125">
        <v>400</v>
      </c>
      <c r="E922" s="125">
        <v>0</v>
      </c>
      <c r="F922" s="120">
        <f t="shared" si="32"/>
        <v>30848537.769999992</v>
      </c>
      <c r="G922" s="108">
        <f t="shared" si="33"/>
        <v>30848537.769999992</v>
      </c>
    </row>
    <row r="923" spans="1:7" s="121" customFormat="1" x14ac:dyDescent="0.25">
      <c r="A923" s="122">
        <v>45005</v>
      </c>
      <c r="B923" s="117" t="s">
        <v>1397</v>
      </c>
      <c r="C923" s="123" t="s">
        <v>86</v>
      </c>
      <c r="D923" s="124">
        <v>13830</v>
      </c>
      <c r="E923" s="125">
        <v>0</v>
      </c>
      <c r="F923" s="120">
        <f t="shared" si="32"/>
        <v>30862367.769999992</v>
      </c>
      <c r="G923" s="108">
        <f t="shared" si="33"/>
        <v>30862367.769999992</v>
      </c>
    </row>
    <row r="924" spans="1:7" s="121" customFormat="1" x14ac:dyDescent="0.25">
      <c r="A924" s="122">
        <v>45005</v>
      </c>
      <c r="B924" s="117" t="s">
        <v>1398</v>
      </c>
      <c r="C924" s="123" t="s">
        <v>86</v>
      </c>
      <c r="D924" s="124">
        <v>2000</v>
      </c>
      <c r="E924" s="125">
        <v>0</v>
      </c>
      <c r="F924" s="120">
        <f t="shared" si="32"/>
        <v>30864367.769999992</v>
      </c>
      <c r="G924" s="108">
        <f t="shared" si="33"/>
        <v>30864367.769999992</v>
      </c>
    </row>
    <row r="925" spans="1:7" s="121" customFormat="1" x14ac:dyDescent="0.25">
      <c r="A925" s="122">
        <v>45005</v>
      </c>
      <c r="B925" s="117" t="s">
        <v>1399</v>
      </c>
      <c r="C925" s="123" t="s">
        <v>86</v>
      </c>
      <c r="D925" s="124">
        <v>26270</v>
      </c>
      <c r="E925" s="125">
        <v>0</v>
      </c>
      <c r="F925" s="120">
        <f t="shared" si="32"/>
        <v>30890637.769999992</v>
      </c>
      <c r="G925" s="108">
        <f t="shared" si="33"/>
        <v>30890637.769999992</v>
      </c>
    </row>
    <row r="926" spans="1:7" s="121" customFormat="1" x14ac:dyDescent="0.25">
      <c r="A926" s="122">
        <v>45005</v>
      </c>
      <c r="B926" s="117" t="s">
        <v>1400</v>
      </c>
      <c r="C926" s="123" t="s">
        <v>86</v>
      </c>
      <c r="D926" s="124">
        <v>11000</v>
      </c>
      <c r="E926" s="125">
        <v>0</v>
      </c>
      <c r="F926" s="120">
        <f t="shared" si="32"/>
        <v>30901637.769999992</v>
      </c>
      <c r="G926" s="108">
        <f t="shared" si="33"/>
        <v>30901637.769999992</v>
      </c>
    </row>
    <row r="927" spans="1:7" s="121" customFormat="1" x14ac:dyDescent="0.25">
      <c r="A927" s="122">
        <v>45005</v>
      </c>
      <c r="B927" s="117" t="s">
        <v>1401</v>
      </c>
      <c r="C927" s="123" t="s">
        <v>86</v>
      </c>
      <c r="D927" s="124">
        <v>34646</v>
      </c>
      <c r="E927" s="125">
        <v>0</v>
      </c>
      <c r="F927" s="120">
        <f t="shared" ref="F927:F998" si="34">+F926+D927-E927</f>
        <v>30936283.769999992</v>
      </c>
      <c r="G927" s="108">
        <f t="shared" ref="G927:G998" si="35">+G926+D927-E927</f>
        <v>30936283.769999992</v>
      </c>
    </row>
    <row r="928" spans="1:7" s="121" customFormat="1" x14ac:dyDescent="0.25">
      <c r="A928" s="122">
        <v>45005</v>
      </c>
      <c r="B928" s="117" t="s">
        <v>1402</v>
      </c>
      <c r="C928" s="123" t="s">
        <v>86</v>
      </c>
      <c r="D928" s="124">
        <v>34320</v>
      </c>
      <c r="E928" s="125">
        <v>0</v>
      </c>
      <c r="F928" s="120">
        <f t="shared" si="34"/>
        <v>30970603.769999992</v>
      </c>
      <c r="G928" s="108">
        <f t="shared" si="35"/>
        <v>30970603.769999992</v>
      </c>
    </row>
    <row r="929" spans="1:7" s="121" customFormat="1" x14ac:dyDescent="0.25">
      <c r="A929" s="122">
        <v>45005</v>
      </c>
      <c r="B929" s="117" t="s">
        <v>1403</v>
      </c>
      <c r="C929" s="123" t="s">
        <v>86</v>
      </c>
      <c r="D929" s="124">
        <v>12640</v>
      </c>
      <c r="E929" s="125">
        <v>0</v>
      </c>
      <c r="F929" s="120">
        <f t="shared" si="34"/>
        <v>30983243.769999992</v>
      </c>
      <c r="G929" s="108">
        <f t="shared" si="35"/>
        <v>30983243.769999992</v>
      </c>
    </row>
    <row r="930" spans="1:7" x14ac:dyDescent="0.25">
      <c r="A930" s="52"/>
      <c r="B930" s="22"/>
      <c r="C930" s="55"/>
      <c r="D930" s="54"/>
      <c r="E930" s="53"/>
      <c r="F930" s="50"/>
      <c r="G930" s="35"/>
    </row>
    <row r="931" spans="1:7" x14ac:dyDescent="0.25">
      <c r="A931" s="52"/>
      <c r="B931" s="22"/>
      <c r="C931" s="55"/>
      <c r="D931" s="54"/>
      <c r="E931" s="53"/>
      <c r="F931" s="50"/>
      <c r="G931" s="35"/>
    </row>
    <row r="932" spans="1:7" x14ac:dyDescent="0.25">
      <c r="A932" s="52"/>
      <c r="B932" s="22"/>
      <c r="C932" s="55"/>
      <c r="D932" s="54"/>
      <c r="E932" s="53"/>
      <c r="F932" s="50"/>
      <c r="G932" s="35"/>
    </row>
    <row r="933" spans="1:7" x14ac:dyDescent="0.25">
      <c r="A933" s="52"/>
      <c r="B933" s="22"/>
      <c r="C933" s="55"/>
      <c r="D933" s="54"/>
      <c r="E933" s="53"/>
      <c r="F933" s="50"/>
      <c r="G933" s="35"/>
    </row>
    <row r="934" spans="1:7" s="101" customFormat="1" x14ac:dyDescent="0.25">
      <c r="A934" s="116">
        <v>45005</v>
      </c>
      <c r="B934" s="117" t="s">
        <v>1404</v>
      </c>
      <c r="C934" s="117" t="s">
        <v>116</v>
      </c>
      <c r="D934" s="119">
        <v>3720</v>
      </c>
      <c r="E934" s="118">
        <v>0</v>
      </c>
      <c r="F934" s="120">
        <f>+F929+D934-E934</f>
        <v>30986963.769999992</v>
      </c>
      <c r="G934" s="108">
        <f>+G929+D934-E934</f>
        <v>30986963.769999992</v>
      </c>
    </row>
    <row r="935" spans="1:7" s="121" customFormat="1" x14ac:dyDescent="0.25">
      <c r="A935" s="122">
        <v>45006</v>
      </c>
      <c r="B935" s="117" t="s">
        <v>1405</v>
      </c>
      <c r="C935" s="123" t="s">
        <v>86</v>
      </c>
      <c r="D935" s="124">
        <v>14996</v>
      </c>
      <c r="E935" s="125">
        <v>0</v>
      </c>
      <c r="F935" s="120">
        <f t="shared" si="34"/>
        <v>31001959.769999992</v>
      </c>
      <c r="G935" s="108">
        <f t="shared" si="35"/>
        <v>31001959.769999992</v>
      </c>
    </row>
    <row r="936" spans="1:7" s="121" customFormat="1" x14ac:dyDescent="0.25">
      <c r="A936" s="122">
        <v>45006</v>
      </c>
      <c r="B936" s="117" t="s">
        <v>1406</v>
      </c>
      <c r="C936" s="123" t="s">
        <v>86</v>
      </c>
      <c r="D936" s="124">
        <v>17540</v>
      </c>
      <c r="E936" s="125">
        <v>0</v>
      </c>
      <c r="F936" s="120">
        <f t="shared" si="34"/>
        <v>31019499.769999992</v>
      </c>
      <c r="G936" s="108">
        <f t="shared" si="35"/>
        <v>31019499.769999992</v>
      </c>
    </row>
    <row r="937" spans="1:7" s="121" customFormat="1" x14ac:dyDescent="0.25">
      <c r="A937" s="122">
        <v>45006</v>
      </c>
      <c r="B937" s="117" t="s">
        <v>1407</v>
      </c>
      <c r="C937" s="123" t="s">
        <v>86</v>
      </c>
      <c r="D937" s="124">
        <v>1640</v>
      </c>
      <c r="E937" s="125">
        <v>0</v>
      </c>
      <c r="F937" s="120">
        <f t="shared" si="34"/>
        <v>31021139.769999992</v>
      </c>
      <c r="G937" s="108">
        <f t="shared" si="35"/>
        <v>31021139.769999992</v>
      </c>
    </row>
    <row r="938" spans="1:7" s="121" customFormat="1" x14ac:dyDescent="0.25">
      <c r="A938" s="122">
        <v>45006</v>
      </c>
      <c r="B938" s="117" t="s">
        <v>1408</v>
      </c>
      <c r="C938" s="123" t="s">
        <v>86</v>
      </c>
      <c r="D938" s="124">
        <v>13920</v>
      </c>
      <c r="E938" s="125">
        <v>0</v>
      </c>
      <c r="F938" s="120">
        <f t="shared" si="34"/>
        <v>31035059.769999992</v>
      </c>
      <c r="G938" s="108">
        <f t="shared" si="35"/>
        <v>31035059.769999992</v>
      </c>
    </row>
    <row r="939" spans="1:7" s="121" customFormat="1" x14ac:dyDescent="0.25">
      <c r="A939" s="122">
        <v>45006</v>
      </c>
      <c r="B939" s="117" t="s">
        <v>1409</v>
      </c>
      <c r="C939" s="123" t="s">
        <v>86</v>
      </c>
      <c r="D939" s="125">
        <v>200</v>
      </c>
      <c r="E939" s="125">
        <v>0</v>
      </c>
      <c r="F939" s="120">
        <f t="shared" si="34"/>
        <v>31035259.769999992</v>
      </c>
      <c r="G939" s="108">
        <f t="shared" si="35"/>
        <v>31035259.769999992</v>
      </c>
    </row>
    <row r="940" spans="1:7" s="121" customFormat="1" x14ac:dyDescent="0.25">
      <c r="A940" s="122">
        <v>45006</v>
      </c>
      <c r="B940" s="117" t="s">
        <v>1410</v>
      </c>
      <c r="C940" s="123" t="s">
        <v>86</v>
      </c>
      <c r="D940" s="124">
        <v>1440</v>
      </c>
      <c r="E940" s="125">
        <v>0</v>
      </c>
      <c r="F940" s="120">
        <f t="shared" si="34"/>
        <v>31036699.769999992</v>
      </c>
      <c r="G940" s="108">
        <f t="shared" si="35"/>
        <v>31036699.769999992</v>
      </c>
    </row>
    <row r="941" spans="1:7" s="121" customFormat="1" x14ac:dyDescent="0.25">
      <c r="A941" s="122">
        <v>45006</v>
      </c>
      <c r="B941" s="117" t="s">
        <v>1411</v>
      </c>
      <c r="C941" s="123" t="s">
        <v>86</v>
      </c>
      <c r="D941" s="124">
        <v>41320</v>
      </c>
      <c r="E941" s="125">
        <v>0</v>
      </c>
      <c r="F941" s="120">
        <f t="shared" si="34"/>
        <v>31078019.769999992</v>
      </c>
      <c r="G941" s="108">
        <f t="shared" si="35"/>
        <v>31078019.769999992</v>
      </c>
    </row>
    <row r="942" spans="1:7" s="121" customFormat="1" x14ac:dyDescent="0.25">
      <c r="A942" s="122">
        <v>45006</v>
      </c>
      <c r="B942" s="117" t="s">
        <v>1412</v>
      </c>
      <c r="C942" s="123" t="s">
        <v>86</v>
      </c>
      <c r="D942" s="124">
        <v>41320</v>
      </c>
      <c r="E942" s="125">
        <v>0</v>
      </c>
      <c r="F942" s="120">
        <f t="shared" si="34"/>
        <v>31119339.769999992</v>
      </c>
      <c r="G942" s="108">
        <f t="shared" si="35"/>
        <v>31119339.769999992</v>
      </c>
    </row>
    <row r="943" spans="1:7" s="121" customFormat="1" x14ac:dyDescent="0.25">
      <c r="A943" s="122">
        <v>45006</v>
      </c>
      <c r="B943" s="117" t="s">
        <v>1413</v>
      </c>
      <c r="C943" s="123" t="s">
        <v>86</v>
      </c>
      <c r="D943" s="124">
        <v>11610</v>
      </c>
      <c r="E943" s="125">
        <v>0</v>
      </c>
      <c r="F943" s="120">
        <f t="shared" si="34"/>
        <v>31130949.769999992</v>
      </c>
      <c r="G943" s="108">
        <f t="shared" si="35"/>
        <v>31130949.769999992</v>
      </c>
    </row>
    <row r="944" spans="1:7" s="121" customFormat="1" x14ac:dyDescent="0.25">
      <c r="A944" s="122">
        <v>45006</v>
      </c>
      <c r="B944" s="117" t="s">
        <v>1414</v>
      </c>
      <c r="C944" s="123" t="s">
        <v>86</v>
      </c>
      <c r="D944" s="124">
        <v>24320</v>
      </c>
      <c r="E944" s="125">
        <v>0</v>
      </c>
      <c r="F944" s="120">
        <f t="shared" si="34"/>
        <v>31155269.769999992</v>
      </c>
      <c r="G944" s="108">
        <f t="shared" si="35"/>
        <v>31155269.769999992</v>
      </c>
    </row>
    <row r="945" spans="1:7" s="121" customFormat="1" x14ac:dyDescent="0.25">
      <c r="A945" s="122">
        <v>45006</v>
      </c>
      <c r="B945" s="117" t="s">
        <v>1415</v>
      </c>
      <c r="C945" s="123" t="s">
        <v>86</v>
      </c>
      <c r="D945" s="124">
        <v>26800</v>
      </c>
      <c r="E945" s="125">
        <v>0</v>
      </c>
      <c r="F945" s="120">
        <f t="shared" si="34"/>
        <v>31182069.769999992</v>
      </c>
      <c r="G945" s="108">
        <f t="shared" si="35"/>
        <v>31182069.769999992</v>
      </c>
    </row>
    <row r="946" spans="1:7" s="121" customFormat="1" x14ac:dyDescent="0.25">
      <c r="A946" s="122">
        <v>45006</v>
      </c>
      <c r="B946" s="117" t="s">
        <v>1416</v>
      </c>
      <c r="C946" s="123" t="s">
        <v>86</v>
      </c>
      <c r="D946" s="124">
        <v>20000</v>
      </c>
      <c r="E946" s="125">
        <v>0</v>
      </c>
      <c r="F946" s="120">
        <f t="shared" si="34"/>
        <v>31202069.769999992</v>
      </c>
      <c r="G946" s="108">
        <f t="shared" si="35"/>
        <v>31202069.769999992</v>
      </c>
    </row>
    <row r="947" spans="1:7" s="121" customFormat="1" x14ac:dyDescent="0.25">
      <c r="A947" s="122">
        <v>45006</v>
      </c>
      <c r="B947" s="117" t="s">
        <v>1417</v>
      </c>
      <c r="C947" s="123" t="s">
        <v>86</v>
      </c>
      <c r="D947" s="124">
        <v>20000</v>
      </c>
      <c r="E947" s="125">
        <v>0</v>
      </c>
      <c r="F947" s="120">
        <f t="shared" si="34"/>
        <v>31222069.769999992</v>
      </c>
      <c r="G947" s="108">
        <f t="shared" si="35"/>
        <v>31222069.769999992</v>
      </c>
    </row>
    <row r="948" spans="1:7" s="121" customFormat="1" x14ac:dyDescent="0.25">
      <c r="A948" s="122">
        <v>45006</v>
      </c>
      <c r="B948" s="117" t="s">
        <v>1418</v>
      </c>
      <c r="C948" s="123" t="s">
        <v>86</v>
      </c>
      <c r="D948" s="124">
        <v>36670</v>
      </c>
      <c r="E948" s="125">
        <v>0</v>
      </c>
      <c r="F948" s="120">
        <f t="shared" si="34"/>
        <v>31258739.769999992</v>
      </c>
      <c r="G948" s="108">
        <f t="shared" si="35"/>
        <v>31258739.769999992</v>
      </c>
    </row>
    <row r="949" spans="1:7" s="121" customFormat="1" x14ac:dyDescent="0.25">
      <c r="A949" s="122">
        <v>45006</v>
      </c>
      <c r="B949" s="117" t="s">
        <v>1419</v>
      </c>
      <c r="C949" s="123" t="s">
        <v>86</v>
      </c>
      <c r="D949" s="125">
        <v>0</v>
      </c>
      <c r="E949" s="125">
        <v>0</v>
      </c>
      <c r="F949" s="120">
        <f t="shared" si="34"/>
        <v>31258739.769999992</v>
      </c>
      <c r="G949" s="108">
        <f t="shared" si="35"/>
        <v>31258739.769999992</v>
      </c>
    </row>
    <row r="950" spans="1:7" s="121" customFormat="1" x14ac:dyDescent="0.25">
      <c r="A950" s="126">
        <v>45006</v>
      </c>
      <c r="B950" s="127" t="s">
        <v>1420</v>
      </c>
      <c r="C950" s="128" t="s">
        <v>86</v>
      </c>
      <c r="D950" s="129">
        <v>8780</v>
      </c>
      <c r="E950" s="130">
        <v>0</v>
      </c>
      <c r="F950" s="131">
        <f t="shared" si="34"/>
        <v>31267519.769999992</v>
      </c>
      <c r="G950" s="108">
        <f t="shared" si="35"/>
        <v>31267519.769999992</v>
      </c>
    </row>
    <row r="951" spans="1:7" s="101" customFormat="1" x14ac:dyDescent="0.25">
      <c r="A951" s="116">
        <v>45006</v>
      </c>
      <c r="B951" s="117" t="s">
        <v>1421</v>
      </c>
      <c r="C951" s="117" t="s">
        <v>114</v>
      </c>
      <c r="D951" s="119">
        <v>3020</v>
      </c>
      <c r="E951" s="118">
        <v>0</v>
      </c>
      <c r="F951" s="120">
        <f>+F950+D951-E951</f>
        <v>31270539.769999992</v>
      </c>
      <c r="G951" s="108">
        <f t="shared" si="35"/>
        <v>31270539.769999992</v>
      </c>
    </row>
    <row r="952" spans="1:7" s="101" customFormat="1" x14ac:dyDescent="0.25">
      <c r="A952" s="116">
        <v>45007</v>
      </c>
      <c r="B952" s="117" t="s">
        <v>1422</v>
      </c>
      <c r="C952" s="117" t="s">
        <v>90</v>
      </c>
      <c r="D952" s="118">
        <v>0</v>
      </c>
      <c r="E952" s="119">
        <v>193665.05</v>
      </c>
      <c r="F952" s="120">
        <f t="shared" si="34"/>
        <v>31076874.719999991</v>
      </c>
      <c r="G952" s="108">
        <f t="shared" si="35"/>
        <v>31076874.719999991</v>
      </c>
    </row>
    <row r="953" spans="1:7" s="101" customFormat="1" x14ac:dyDescent="0.25">
      <c r="A953" s="116">
        <v>45007</v>
      </c>
      <c r="B953" s="117" t="s">
        <v>1423</v>
      </c>
      <c r="C953" s="117" t="s">
        <v>1424</v>
      </c>
      <c r="D953" s="118">
        <v>0</v>
      </c>
      <c r="E953" s="119">
        <v>192708.06</v>
      </c>
      <c r="F953" s="120">
        <f t="shared" si="34"/>
        <v>30884166.659999993</v>
      </c>
      <c r="G953" s="108">
        <f t="shared" si="35"/>
        <v>30884166.659999993</v>
      </c>
    </row>
    <row r="954" spans="1:7" s="101" customFormat="1" x14ac:dyDescent="0.25">
      <c r="A954" s="116">
        <v>45007</v>
      </c>
      <c r="B954" s="117" t="s">
        <v>1425</v>
      </c>
      <c r="C954" s="117" t="s">
        <v>1210</v>
      </c>
      <c r="D954" s="118">
        <v>0</v>
      </c>
      <c r="E954" s="119">
        <v>40524.47</v>
      </c>
      <c r="F954" s="120">
        <f t="shared" si="34"/>
        <v>30843642.189999994</v>
      </c>
      <c r="G954" s="108">
        <f t="shared" si="35"/>
        <v>30843642.189999994</v>
      </c>
    </row>
    <row r="955" spans="1:7" s="101" customFormat="1" x14ac:dyDescent="0.25">
      <c r="A955" s="116">
        <v>45007</v>
      </c>
      <c r="B955" s="117" t="s">
        <v>1426</v>
      </c>
      <c r="C955" s="117" t="s">
        <v>1427</v>
      </c>
      <c r="D955" s="118">
        <v>0</v>
      </c>
      <c r="E955" s="119">
        <v>60000</v>
      </c>
      <c r="F955" s="120">
        <f t="shared" si="34"/>
        <v>30783642.189999994</v>
      </c>
      <c r="G955" s="108">
        <f t="shared" si="35"/>
        <v>30783642.189999994</v>
      </c>
    </row>
    <row r="956" spans="1:7" s="101" customFormat="1" x14ac:dyDescent="0.25">
      <c r="A956" s="116">
        <v>45007</v>
      </c>
      <c r="B956" s="117" t="s">
        <v>1428</v>
      </c>
      <c r="C956" s="117" t="s">
        <v>1429</v>
      </c>
      <c r="D956" s="118">
        <v>0</v>
      </c>
      <c r="E956" s="119">
        <v>8144.82</v>
      </c>
      <c r="F956" s="120">
        <f t="shared" si="34"/>
        <v>30775497.369999994</v>
      </c>
      <c r="G956" s="108">
        <f t="shared" si="35"/>
        <v>30775497.369999994</v>
      </c>
    </row>
    <row r="957" spans="1:7" s="101" customFormat="1" x14ac:dyDescent="0.25">
      <c r="A957" s="116">
        <v>45007</v>
      </c>
      <c r="B957" s="117" t="s">
        <v>1430</v>
      </c>
      <c r="C957" s="117" t="s">
        <v>1431</v>
      </c>
      <c r="D957" s="118">
        <v>0</v>
      </c>
      <c r="E957" s="119">
        <v>30000</v>
      </c>
      <c r="F957" s="120">
        <f t="shared" si="34"/>
        <v>30745497.369999994</v>
      </c>
      <c r="G957" s="108">
        <f t="shared" si="35"/>
        <v>30745497.369999994</v>
      </c>
    </row>
    <row r="958" spans="1:7" s="101" customFormat="1" x14ac:dyDescent="0.25">
      <c r="A958" s="116">
        <v>45007</v>
      </c>
      <c r="B958" s="117" t="s">
        <v>1432</v>
      </c>
      <c r="C958" s="117" t="s">
        <v>1433</v>
      </c>
      <c r="D958" s="118">
        <v>0</v>
      </c>
      <c r="E958" s="119">
        <v>30055.31</v>
      </c>
      <c r="F958" s="120">
        <f t="shared" si="34"/>
        <v>30715442.059999995</v>
      </c>
      <c r="G958" s="108">
        <f t="shared" si="35"/>
        <v>30715442.059999995</v>
      </c>
    </row>
    <row r="959" spans="1:7" s="101" customFormat="1" x14ac:dyDescent="0.25">
      <c r="A959" s="116">
        <v>45007</v>
      </c>
      <c r="B959" s="117" t="s">
        <v>1434</v>
      </c>
      <c r="C959" s="117" t="s">
        <v>178</v>
      </c>
      <c r="D959" s="118">
        <v>0</v>
      </c>
      <c r="E959" s="119">
        <v>35955.839999999997</v>
      </c>
      <c r="F959" s="120">
        <f t="shared" si="34"/>
        <v>30679486.219999995</v>
      </c>
      <c r="G959" s="108">
        <f t="shared" si="35"/>
        <v>30679486.219999995</v>
      </c>
    </row>
    <row r="960" spans="1:7" s="101" customFormat="1" x14ac:dyDescent="0.25">
      <c r="A960" s="116">
        <v>45007</v>
      </c>
      <c r="B960" s="117" t="s">
        <v>1435</v>
      </c>
      <c r="C960" s="117" t="s">
        <v>1024</v>
      </c>
      <c r="D960" s="118">
        <v>0</v>
      </c>
      <c r="E960" s="119">
        <v>12764</v>
      </c>
      <c r="F960" s="120">
        <f t="shared" si="34"/>
        <v>30666722.219999995</v>
      </c>
      <c r="G960" s="108">
        <f t="shared" si="35"/>
        <v>30666722.219999995</v>
      </c>
    </row>
    <row r="961" spans="1:7" s="101" customFormat="1" x14ac:dyDescent="0.25">
      <c r="A961" s="116">
        <v>45007</v>
      </c>
      <c r="B961" s="117" t="s">
        <v>1436</v>
      </c>
      <c r="C961" s="117" t="s">
        <v>1437</v>
      </c>
      <c r="D961" s="118">
        <v>0</v>
      </c>
      <c r="E961" s="119">
        <v>18458.7</v>
      </c>
      <c r="F961" s="120">
        <f t="shared" si="34"/>
        <v>30648263.519999996</v>
      </c>
      <c r="G961" s="108">
        <f t="shared" si="35"/>
        <v>30648263.519999996</v>
      </c>
    </row>
    <row r="962" spans="1:7" s="101" customFormat="1" x14ac:dyDescent="0.25">
      <c r="A962" s="116">
        <v>45007</v>
      </c>
      <c r="B962" s="117" t="s">
        <v>1438</v>
      </c>
      <c r="C962" s="117" t="s">
        <v>1439</v>
      </c>
      <c r="D962" s="118">
        <v>0</v>
      </c>
      <c r="E962" s="119">
        <v>8998.6200000000008</v>
      </c>
      <c r="F962" s="120">
        <f t="shared" si="34"/>
        <v>30639264.899999995</v>
      </c>
      <c r="G962" s="108">
        <f t="shared" si="35"/>
        <v>30639264.899999995</v>
      </c>
    </row>
    <row r="963" spans="1:7" s="101" customFormat="1" x14ac:dyDescent="0.25">
      <c r="A963" s="116">
        <v>45007</v>
      </c>
      <c r="B963" s="117" t="s">
        <v>1440</v>
      </c>
      <c r="C963" s="117" t="s">
        <v>1441</v>
      </c>
      <c r="D963" s="118">
        <v>0</v>
      </c>
      <c r="E963" s="119">
        <v>4153.21</v>
      </c>
      <c r="F963" s="120">
        <f t="shared" si="34"/>
        <v>30635111.689999994</v>
      </c>
      <c r="G963" s="108">
        <f t="shared" si="35"/>
        <v>30635111.689999994</v>
      </c>
    </row>
    <row r="964" spans="1:7" s="101" customFormat="1" x14ac:dyDescent="0.25">
      <c r="A964" s="116">
        <v>45007</v>
      </c>
      <c r="B964" s="117" t="s">
        <v>1442</v>
      </c>
      <c r="C964" s="117" t="s">
        <v>1443</v>
      </c>
      <c r="D964" s="118">
        <v>0</v>
      </c>
      <c r="E964" s="119">
        <v>16075.9</v>
      </c>
      <c r="F964" s="120">
        <f t="shared" si="34"/>
        <v>30619035.789999995</v>
      </c>
      <c r="G964" s="108">
        <f t="shared" si="35"/>
        <v>30619035.789999995</v>
      </c>
    </row>
    <row r="965" spans="1:7" s="101" customFormat="1" x14ac:dyDescent="0.25">
      <c r="A965" s="116">
        <v>45007</v>
      </c>
      <c r="B965" s="117" t="s">
        <v>1444</v>
      </c>
      <c r="C965" s="117" t="s">
        <v>1445</v>
      </c>
      <c r="D965" s="118">
        <v>0</v>
      </c>
      <c r="E965" s="119">
        <v>26443.02</v>
      </c>
      <c r="F965" s="120">
        <f t="shared" si="34"/>
        <v>30592592.769999996</v>
      </c>
      <c r="G965" s="108">
        <f t="shared" si="35"/>
        <v>30592592.769999996</v>
      </c>
    </row>
    <row r="966" spans="1:7" s="101" customFormat="1" x14ac:dyDescent="0.25">
      <c r="A966" s="116">
        <v>45007</v>
      </c>
      <c r="B966" s="117" t="s">
        <v>1446</v>
      </c>
      <c r="C966" s="117" t="s">
        <v>1447</v>
      </c>
      <c r="D966" s="118">
        <v>0</v>
      </c>
      <c r="E966" s="119">
        <v>5583.76</v>
      </c>
      <c r="F966" s="120">
        <f t="shared" si="34"/>
        <v>30587009.009999994</v>
      </c>
      <c r="G966" s="108">
        <f t="shared" si="35"/>
        <v>30587009.009999994</v>
      </c>
    </row>
    <row r="967" spans="1:7" s="101" customFormat="1" x14ac:dyDescent="0.25">
      <c r="A967" s="116">
        <v>45007</v>
      </c>
      <c r="B967" s="117" t="s">
        <v>1448</v>
      </c>
      <c r="C967" s="117" t="s">
        <v>1449</v>
      </c>
      <c r="D967" s="118">
        <v>0</v>
      </c>
      <c r="E967" s="119">
        <v>40383.019999999997</v>
      </c>
      <c r="F967" s="120">
        <f t="shared" si="34"/>
        <v>30546625.989999995</v>
      </c>
      <c r="G967" s="108">
        <f t="shared" si="35"/>
        <v>30546625.989999995</v>
      </c>
    </row>
    <row r="968" spans="1:7" s="101" customFormat="1" x14ac:dyDescent="0.25">
      <c r="A968" s="116">
        <v>45007</v>
      </c>
      <c r="B968" s="117" t="s">
        <v>1450</v>
      </c>
      <c r="C968" s="117" t="s">
        <v>1451</v>
      </c>
      <c r="D968" s="118">
        <v>0</v>
      </c>
      <c r="E968" s="119">
        <v>72256.990000000005</v>
      </c>
      <c r="F968" s="120">
        <f t="shared" si="34"/>
        <v>30474368.999999996</v>
      </c>
      <c r="G968" s="108">
        <f t="shared" si="35"/>
        <v>30474368.999999996</v>
      </c>
    </row>
    <row r="969" spans="1:7" s="101" customFormat="1" x14ac:dyDescent="0.25">
      <c r="A969" s="116">
        <v>45007</v>
      </c>
      <c r="B969" s="117" t="s">
        <v>1452</v>
      </c>
      <c r="C969" s="117" t="s">
        <v>1453</v>
      </c>
      <c r="D969" s="118">
        <v>0</v>
      </c>
      <c r="E969" s="119">
        <v>32501.91</v>
      </c>
      <c r="F969" s="120">
        <f t="shared" si="34"/>
        <v>30441867.089999996</v>
      </c>
      <c r="G969" s="108">
        <f t="shared" si="35"/>
        <v>30441867.089999996</v>
      </c>
    </row>
    <row r="970" spans="1:7" s="101" customFormat="1" x14ac:dyDescent="0.25">
      <c r="A970" s="116">
        <v>45007</v>
      </c>
      <c r="B970" s="117" t="s">
        <v>1454</v>
      </c>
      <c r="C970" s="117" t="s">
        <v>1030</v>
      </c>
      <c r="D970" s="118">
        <v>0</v>
      </c>
      <c r="E970" s="119">
        <v>125651.27</v>
      </c>
      <c r="F970" s="120">
        <f t="shared" si="34"/>
        <v>30316215.819999997</v>
      </c>
      <c r="G970" s="108">
        <f t="shared" si="35"/>
        <v>30316215.819999997</v>
      </c>
    </row>
    <row r="971" spans="1:7" s="101" customFormat="1" x14ac:dyDescent="0.25">
      <c r="A971" s="116">
        <v>45007</v>
      </c>
      <c r="B971" s="117" t="s">
        <v>1455</v>
      </c>
      <c r="C971" s="117" t="s">
        <v>1456</v>
      </c>
      <c r="D971" s="118">
        <v>0</v>
      </c>
      <c r="E971" s="119">
        <v>49212.44</v>
      </c>
      <c r="F971" s="120">
        <f t="shared" si="34"/>
        <v>30267003.379999995</v>
      </c>
      <c r="G971" s="108">
        <f t="shared" si="35"/>
        <v>30267003.379999995</v>
      </c>
    </row>
    <row r="972" spans="1:7" s="101" customFormat="1" x14ac:dyDescent="0.25">
      <c r="A972" s="116">
        <v>45007</v>
      </c>
      <c r="B972" s="117" t="s">
        <v>1457</v>
      </c>
      <c r="C972" s="117" t="s">
        <v>1458</v>
      </c>
      <c r="D972" s="118">
        <v>0</v>
      </c>
      <c r="E972" s="119">
        <v>103844.03</v>
      </c>
      <c r="F972" s="120">
        <f t="shared" si="34"/>
        <v>30163159.349999994</v>
      </c>
      <c r="G972" s="108">
        <f t="shared" si="35"/>
        <v>30163159.349999994</v>
      </c>
    </row>
    <row r="973" spans="1:7" s="101" customFormat="1" x14ac:dyDescent="0.25">
      <c r="A973" s="116">
        <v>45007</v>
      </c>
      <c r="B973" s="117" t="s">
        <v>1459</v>
      </c>
      <c r="C973" s="117" t="s">
        <v>1460</v>
      </c>
      <c r="D973" s="118">
        <v>0</v>
      </c>
      <c r="E973" s="119">
        <v>38161.519999999997</v>
      </c>
      <c r="F973" s="120">
        <f t="shared" si="34"/>
        <v>30124997.829999994</v>
      </c>
      <c r="G973" s="108">
        <f t="shared" si="35"/>
        <v>30124997.829999994</v>
      </c>
    </row>
    <row r="974" spans="1:7" s="101" customFormat="1" x14ac:dyDescent="0.25">
      <c r="A974" s="116">
        <v>45007</v>
      </c>
      <c r="B974" s="117" t="s">
        <v>1461</v>
      </c>
      <c r="C974" s="117" t="s">
        <v>1462</v>
      </c>
      <c r="D974" s="118">
        <v>0</v>
      </c>
      <c r="E974" s="119">
        <v>15000</v>
      </c>
      <c r="F974" s="120">
        <f t="shared" si="34"/>
        <v>30109997.829999994</v>
      </c>
      <c r="G974" s="108">
        <f t="shared" si="35"/>
        <v>30109997.829999994</v>
      </c>
    </row>
    <row r="975" spans="1:7" s="101" customFormat="1" x14ac:dyDescent="0.25">
      <c r="A975" s="116">
        <v>45007</v>
      </c>
      <c r="B975" s="117" t="s">
        <v>1463</v>
      </c>
      <c r="C975" s="117" t="s">
        <v>1464</v>
      </c>
      <c r="D975" s="118">
        <v>0</v>
      </c>
      <c r="E975" s="119">
        <v>3881.35</v>
      </c>
      <c r="F975" s="120">
        <f t="shared" si="34"/>
        <v>30106116.479999993</v>
      </c>
      <c r="G975" s="108">
        <f t="shared" si="35"/>
        <v>30106116.479999993</v>
      </c>
    </row>
    <row r="976" spans="1:7" s="101" customFormat="1" x14ac:dyDescent="0.25">
      <c r="A976" s="116">
        <v>45007</v>
      </c>
      <c r="B976" s="117" t="s">
        <v>1465</v>
      </c>
      <c r="C976" s="117" t="s">
        <v>1466</v>
      </c>
      <c r="D976" s="118">
        <v>0</v>
      </c>
      <c r="E976" s="119">
        <v>6000</v>
      </c>
      <c r="F976" s="120">
        <f t="shared" si="34"/>
        <v>30100116.479999993</v>
      </c>
      <c r="G976" s="108">
        <f t="shared" si="35"/>
        <v>30100116.479999993</v>
      </c>
    </row>
    <row r="977" spans="1:7" s="101" customFormat="1" x14ac:dyDescent="0.25">
      <c r="A977" s="116">
        <v>45007</v>
      </c>
      <c r="B977" s="117" t="s">
        <v>1467</v>
      </c>
      <c r="C977" s="117" t="s">
        <v>1468</v>
      </c>
      <c r="D977" s="118">
        <v>0</v>
      </c>
      <c r="E977" s="119">
        <v>3000</v>
      </c>
      <c r="F977" s="120">
        <f t="shared" si="34"/>
        <v>30097116.479999993</v>
      </c>
      <c r="G977" s="108">
        <f t="shared" si="35"/>
        <v>30097116.479999993</v>
      </c>
    </row>
    <row r="978" spans="1:7" s="101" customFormat="1" x14ac:dyDescent="0.25">
      <c r="A978" s="116">
        <v>45007</v>
      </c>
      <c r="B978" s="117" t="s">
        <v>1469</v>
      </c>
      <c r="C978" s="117" t="s">
        <v>1470</v>
      </c>
      <c r="D978" s="118">
        <v>0</v>
      </c>
      <c r="E978" s="119">
        <v>3000</v>
      </c>
      <c r="F978" s="120">
        <f t="shared" si="34"/>
        <v>30094116.479999993</v>
      </c>
      <c r="G978" s="108">
        <f t="shared" si="35"/>
        <v>30094116.479999993</v>
      </c>
    </row>
    <row r="979" spans="1:7" s="101" customFormat="1" x14ac:dyDescent="0.25">
      <c r="A979" s="116">
        <v>45007</v>
      </c>
      <c r="B979" s="117" t="s">
        <v>1471</v>
      </c>
      <c r="C979" s="117" t="s">
        <v>1472</v>
      </c>
      <c r="D979" s="118">
        <v>0</v>
      </c>
      <c r="E979" s="119">
        <v>3000</v>
      </c>
      <c r="F979" s="120">
        <f t="shared" si="34"/>
        <v>30091116.479999993</v>
      </c>
      <c r="G979" s="108">
        <f t="shared" si="35"/>
        <v>30091116.479999993</v>
      </c>
    </row>
    <row r="980" spans="1:7" s="101" customFormat="1" x14ac:dyDescent="0.25">
      <c r="A980" s="116">
        <v>45007</v>
      </c>
      <c r="B980" s="117" t="s">
        <v>1473</v>
      </c>
      <c r="C980" s="117" t="s">
        <v>1474</v>
      </c>
      <c r="D980" s="118">
        <v>0</v>
      </c>
      <c r="E980" s="119">
        <v>3000</v>
      </c>
      <c r="F980" s="120">
        <f t="shared" si="34"/>
        <v>30088116.479999993</v>
      </c>
      <c r="G980" s="108">
        <f t="shared" si="35"/>
        <v>30088116.479999993</v>
      </c>
    </row>
    <row r="981" spans="1:7" s="101" customFormat="1" x14ac:dyDescent="0.25">
      <c r="A981" s="116">
        <v>45007</v>
      </c>
      <c r="B981" s="117" t="s">
        <v>1475</v>
      </c>
      <c r="C981" s="117" t="s">
        <v>1476</v>
      </c>
      <c r="D981" s="118">
        <v>0</v>
      </c>
      <c r="E981" s="119">
        <v>1714</v>
      </c>
      <c r="F981" s="120">
        <f t="shared" si="34"/>
        <v>30086402.479999993</v>
      </c>
      <c r="G981" s="108">
        <f t="shared" si="35"/>
        <v>30086402.479999993</v>
      </c>
    </row>
    <row r="982" spans="1:7" s="101" customFormat="1" x14ac:dyDescent="0.25">
      <c r="A982" s="116">
        <v>45007</v>
      </c>
      <c r="B982" s="117" t="s">
        <v>1477</v>
      </c>
      <c r="C982" s="117" t="s">
        <v>1478</v>
      </c>
      <c r="D982" s="118">
        <v>0</v>
      </c>
      <c r="E982" s="119">
        <v>1714</v>
      </c>
      <c r="F982" s="120">
        <f t="shared" si="34"/>
        <v>30084688.479999993</v>
      </c>
      <c r="G982" s="108">
        <f t="shared" si="35"/>
        <v>30084688.479999993</v>
      </c>
    </row>
    <row r="983" spans="1:7" s="101" customFormat="1" x14ac:dyDescent="0.25">
      <c r="A983" s="116"/>
      <c r="B983" s="117"/>
      <c r="C983" s="117"/>
      <c r="D983" s="118"/>
      <c r="E983" s="119"/>
      <c r="F983" s="120"/>
      <c r="G983" s="108"/>
    </row>
    <row r="984" spans="1:7" s="101" customFormat="1" x14ac:dyDescent="0.25">
      <c r="A984" s="116"/>
      <c r="B984" s="117"/>
      <c r="C984" s="117"/>
      <c r="D984" s="118"/>
      <c r="E984" s="119"/>
      <c r="F984" s="120"/>
      <c r="G984" s="108"/>
    </row>
    <row r="985" spans="1:7" s="101" customFormat="1" x14ac:dyDescent="0.25">
      <c r="A985" s="116"/>
      <c r="B985" s="117"/>
      <c r="C985" s="117"/>
      <c r="D985" s="118"/>
      <c r="E985" s="119"/>
      <c r="F985" s="120"/>
      <c r="G985" s="108"/>
    </row>
    <row r="986" spans="1:7" s="101" customFormat="1" x14ac:dyDescent="0.25">
      <c r="A986" s="116"/>
      <c r="B986" s="117"/>
      <c r="C986" s="117"/>
      <c r="D986" s="118"/>
      <c r="E986" s="119"/>
      <c r="F986" s="120"/>
      <c r="G986" s="108"/>
    </row>
    <row r="987" spans="1:7" s="101" customFormat="1" x14ac:dyDescent="0.25">
      <c r="A987" s="116">
        <v>45007</v>
      </c>
      <c r="B987" s="117" t="s">
        <v>1479</v>
      </c>
      <c r="C987" s="117" t="s">
        <v>1480</v>
      </c>
      <c r="D987" s="118">
        <v>0</v>
      </c>
      <c r="E987" s="119">
        <v>1714</v>
      </c>
      <c r="F987" s="120">
        <f>+F982+D987-E987</f>
        <v>30082974.479999993</v>
      </c>
      <c r="G987" s="108">
        <f>+G982+D987-E987</f>
        <v>30082974.479999993</v>
      </c>
    </row>
    <row r="988" spans="1:7" s="101" customFormat="1" x14ac:dyDescent="0.25">
      <c r="A988" s="116">
        <v>45007</v>
      </c>
      <c r="B988" s="117" t="s">
        <v>1481</v>
      </c>
      <c r="C988" s="117" t="s">
        <v>1482</v>
      </c>
      <c r="D988" s="118">
        <v>0</v>
      </c>
      <c r="E988" s="119">
        <v>1714</v>
      </c>
      <c r="F988" s="120">
        <f t="shared" si="34"/>
        <v>30081260.479999993</v>
      </c>
      <c r="G988" s="108">
        <f t="shared" si="35"/>
        <v>30081260.479999993</v>
      </c>
    </row>
    <row r="989" spans="1:7" s="101" customFormat="1" x14ac:dyDescent="0.25">
      <c r="A989" s="116">
        <v>45007</v>
      </c>
      <c r="B989" s="117" t="s">
        <v>1483</v>
      </c>
      <c r="C989" s="117" t="s">
        <v>1484</v>
      </c>
      <c r="D989" s="118">
        <v>0</v>
      </c>
      <c r="E989" s="119">
        <v>1715</v>
      </c>
      <c r="F989" s="120">
        <f t="shared" si="34"/>
        <v>30079545.479999993</v>
      </c>
      <c r="G989" s="108">
        <f t="shared" si="35"/>
        <v>30079545.479999993</v>
      </c>
    </row>
    <row r="990" spans="1:7" s="101" customFormat="1" x14ac:dyDescent="0.25">
      <c r="A990" s="116">
        <v>45007</v>
      </c>
      <c r="B990" s="117" t="s">
        <v>1485</v>
      </c>
      <c r="C990" s="117" t="s">
        <v>1486</v>
      </c>
      <c r="D990" s="118">
        <v>0</v>
      </c>
      <c r="E990" s="119">
        <v>1715</v>
      </c>
      <c r="F990" s="120">
        <f>+F989+D990-E990</f>
        <v>30077830.479999993</v>
      </c>
      <c r="G990" s="108">
        <f t="shared" si="35"/>
        <v>30077830.479999993</v>
      </c>
    </row>
    <row r="991" spans="1:7" s="101" customFormat="1" x14ac:dyDescent="0.25">
      <c r="A991" s="116">
        <v>45007</v>
      </c>
      <c r="B991" s="117" t="s">
        <v>1487</v>
      </c>
      <c r="C991" s="117" t="s">
        <v>1488</v>
      </c>
      <c r="D991" s="118">
        <v>0</v>
      </c>
      <c r="E991" s="119">
        <v>4000</v>
      </c>
      <c r="F991" s="120">
        <f t="shared" si="34"/>
        <v>30073830.479999993</v>
      </c>
      <c r="G991" s="108">
        <f t="shared" si="35"/>
        <v>30073830.479999993</v>
      </c>
    </row>
    <row r="992" spans="1:7" s="101" customFormat="1" x14ac:dyDescent="0.25">
      <c r="A992" s="116">
        <v>45007</v>
      </c>
      <c r="B992" s="117" t="s">
        <v>1489</v>
      </c>
      <c r="C992" s="117" t="s">
        <v>1490</v>
      </c>
      <c r="D992" s="118">
        <v>0</v>
      </c>
      <c r="E992" s="119">
        <v>4000</v>
      </c>
      <c r="F992" s="120">
        <f t="shared" si="34"/>
        <v>30069830.479999993</v>
      </c>
      <c r="G992" s="108">
        <f t="shared" si="35"/>
        <v>30069830.479999993</v>
      </c>
    </row>
    <row r="993" spans="1:7" s="101" customFormat="1" x14ac:dyDescent="0.25">
      <c r="A993" s="116">
        <v>45007</v>
      </c>
      <c r="B993" s="117" t="s">
        <v>1491</v>
      </c>
      <c r="C993" s="117" t="s">
        <v>1492</v>
      </c>
      <c r="D993" s="118">
        <v>0</v>
      </c>
      <c r="E993" s="119">
        <v>4000</v>
      </c>
      <c r="F993" s="120">
        <f t="shared" si="34"/>
        <v>30065830.479999993</v>
      </c>
      <c r="G993" s="108">
        <f t="shared" si="35"/>
        <v>30065830.479999993</v>
      </c>
    </row>
    <row r="994" spans="1:7" s="101" customFormat="1" x14ac:dyDescent="0.25">
      <c r="A994" s="116">
        <v>45007</v>
      </c>
      <c r="B994" s="117" t="s">
        <v>1493</v>
      </c>
      <c r="C994" s="117" t="s">
        <v>150</v>
      </c>
      <c r="D994" s="118">
        <v>0</v>
      </c>
      <c r="E994" s="119">
        <v>3966.4</v>
      </c>
      <c r="F994" s="120">
        <f t="shared" si="34"/>
        <v>30061864.079999994</v>
      </c>
      <c r="G994" s="108">
        <f t="shared" si="35"/>
        <v>30061864.079999994</v>
      </c>
    </row>
    <row r="995" spans="1:7" s="121" customFormat="1" x14ac:dyDescent="0.25">
      <c r="A995" s="122">
        <v>45007</v>
      </c>
      <c r="B995" s="117" t="s">
        <v>1494</v>
      </c>
      <c r="C995" s="123" t="s">
        <v>86</v>
      </c>
      <c r="D995" s="124">
        <v>2332</v>
      </c>
      <c r="E995" s="125">
        <v>0</v>
      </c>
      <c r="F995" s="120">
        <f t="shared" si="34"/>
        <v>30064196.079999994</v>
      </c>
      <c r="G995" s="108">
        <f t="shared" si="35"/>
        <v>30064196.079999994</v>
      </c>
    </row>
    <row r="996" spans="1:7" s="121" customFormat="1" x14ac:dyDescent="0.25">
      <c r="A996" s="122">
        <v>45007</v>
      </c>
      <c r="B996" s="117" t="s">
        <v>1495</v>
      </c>
      <c r="C996" s="123" t="s">
        <v>86</v>
      </c>
      <c r="D996" s="124">
        <v>4160</v>
      </c>
      <c r="E996" s="125">
        <v>0</v>
      </c>
      <c r="F996" s="120">
        <f t="shared" si="34"/>
        <v>30068356.079999994</v>
      </c>
      <c r="G996" s="108">
        <f t="shared" si="35"/>
        <v>30068356.079999994</v>
      </c>
    </row>
    <row r="997" spans="1:7" s="121" customFormat="1" x14ac:dyDescent="0.25">
      <c r="A997" s="122">
        <v>45007</v>
      </c>
      <c r="B997" s="117" t="s">
        <v>1496</v>
      </c>
      <c r="C997" s="123" t="s">
        <v>86</v>
      </c>
      <c r="D997" s="124">
        <v>11310</v>
      </c>
      <c r="E997" s="125">
        <v>0</v>
      </c>
      <c r="F997" s="120">
        <f t="shared" si="34"/>
        <v>30079666.079999994</v>
      </c>
      <c r="G997" s="108">
        <f t="shared" si="35"/>
        <v>30079666.079999994</v>
      </c>
    </row>
    <row r="998" spans="1:7" s="121" customFormat="1" x14ac:dyDescent="0.25">
      <c r="A998" s="122">
        <v>45007</v>
      </c>
      <c r="B998" s="117" t="s">
        <v>1497</v>
      </c>
      <c r="C998" s="123" t="s">
        <v>86</v>
      </c>
      <c r="D998" s="124">
        <v>18800</v>
      </c>
      <c r="E998" s="125">
        <v>0</v>
      </c>
      <c r="F998" s="120">
        <f t="shared" si="34"/>
        <v>30098466.079999994</v>
      </c>
      <c r="G998" s="108">
        <f t="shared" si="35"/>
        <v>30098466.079999994</v>
      </c>
    </row>
    <row r="999" spans="1:7" s="121" customFormat="1" x14ac:dyDescent="0.25">
      <c r="A999" s="122">
        <v>45007</v>
      </c>
      <c r="B999" s="117" t="s">
        <v>1498</v>
      </c>
      <c r="C999" s="123" t="s">
        <v>86</v>
      </c>
      <c r="D999" s="124">
        <v>25426</v>
      </c>
      <c r="E999" s="125">
        <v>0</v>
      </c>
      <c r="F999" s="120">
        <f t="shared" ref="F999:F1066" si="36">+F998+D999-E999</f>
        <v>30123892.079999994</v>
      </c>
      <c r="G999" s="108">
        <f t="shared" ref="G999:G1066" si="37">+G998+D999-E999</f>
        <v>30123892.079999994</v>
      </c>
    </row>
    <row r="1000" spans="1:7" s="121" customFormat="1" x14ac:dyDescent="0.25">
      <c r="A1000" s="122">
        <v>45007</v>
      </c>
      <c r="B1000" s="117" t="s">
        <v>1499</v>
      </c>
      <c r="C1000" s="123" t="s">
        <v>86</v>
      </c>
      <c r="D1000" s="124">
        <v>3850</v>
      </c>
      <c r="E1000" s="125">
        <v>0</v>
      </c>
      <c r="F1000" s="120">
        <f t="shared" si="36"/>
        <v>30127742.079999994</v>
      </c>
      <c r="G1000" s="108">
        <f t="shared" si="37"/>
        <v>30127742.079999994</v>
      </c>
    </row>
    <row r="1001" spans="1:7" s="121" customFormat="1" x14ac:dyDescent="0.25">
      <c r="A1001" s="122">
        <v>45007</v>
      </c>
      <c r="B1001" s="117" t="s">
        <v>1500</v>
      </c>
      <c r="C1001" s="123" t="s">
        <v>86</v>
      </c>
      <c r="D1001" s="124">
        <v>42820</v>
      </c>
      <c r="E1001" s="125">
        <v>0</v>
      </c>
      <c r="F1001" s="120">
        <f t="shared" si="36"/>
        <v>30170562.079999994</v>
      </c>
      <c r="G1001" s="108">
        <f t="shared" si="37"/>
        <v>30170562.079999994</v>
      </c>
    </row>
    <row r="1002" spans="1:7" s="121" customFormat="1" x14ac:dyDescent="0.25">
      <c r="A1002" s="122">
        <v>45007</v>
      </c>
      <c r="B1002" s="117" t="s">
        <v>1501</v>
      </c>
      <c r="C1002" s="123" t="s">
        <v>86</v>
      </c>
      <c r="D1002" s="124">
        <v>11320</v>
      </c>
      <c r="E1002" s="125">
        <v>0</v>
      </c>
      <c r="F1002" s="120">
        <f t="shared" si="36"/>
        <v>30181882.079999994</v>
      </c>
      <c r="G1002" s="108">
        <f t="shared" si="37"/>
        <v>30181882.079999994</v>
      </c>
    </row>
    <row r="1003" spans="1:7" s="121" customFormat="1" x14ac:dyDescent="0.25">
      <c r="A1003" s="122">
        <v>45007</v>
      </c>
      <c r="B1003" s="117" t="s">
        <v>1502</v>
      </c>
      <c r="C1003" s="123" t="s">
        <v>86</v>
      </c>
      <c r="D1003" s="124">
        <v>24320</v>
      </c>
      <c r="E1003" s="125">
        <v>0</v>
      </c>
      <c r="F1003" s="120">
        <f t="shared" si="36"/>
        <v>30206202.079999994</v>
      </c>
      <c r="G1003" s="108">
        <f t="shared" si="37"/>
        <v>30206202.079999994</v>
      </c>
    </row>
    <row r="1004" spans="1:7" s="121" customFormat="1" x14ac:dyDescent="0.25">
      <c r="A1004" s="122">
        <v>45007</v>
      </c>
      <c r="B1004" s="117" t="s">
        <v>1503</v>
      </c>
      <c r="C1004" s="123" t="s">
        <v>86</v>
      </c>
      <c r="D1004" s="124">
        <v>25810</v>
      </c>
      <c r="E1004" s="125">
        <v>0</v>
      </c>
      <c r="F1004" s="120">
        <f t="shared" si="36"/>
        <v>30232012.079999994</v>
      </c>
      <c r="G1004" s="108">
        <f t="shared" si="37"/>
        <v>30232012.079999994</v>
      </c>
    </row>
    <row r="1005" spans="1:7" s="121" customFormat="1" x14ac:dyDescent="0.25">
      <c r="A1005" s="122">
        <v>45007</v>
      </c>
      <c r="B1005" s="117" t="s">
        <v>1504</v>
      </c>
      <c r="C1005" s="123" t="s">
        <v>86</v>
      </c>
      <c r="D1005" s="124">
        <v>28600</v>
      </c>
      <c r="E1005" s="125">
        <v>0</v>
      </c>
      <c r="F1005" s="120">
        <f t="shared" si="36"/>
        <v>30260612.079999994</v>
      </c>
      <c r="G1005" s="108">
        <f t="shared" si="37"/>
        <v>30260612.079999994</v>
      </c>
    </row>
    <row r="1006" spans="1:7" s="121" customFormat="1" x14ac:dyDescent="0.25">
      <c r="A1006" s="122">
        <v>45007</v>
      </c>
      <c r="B1006" s="117" t="s">
        <v>1505</v>
      </c>
      <c r="C1006" s="123" t="s">
        <v>86</v>
      </c>
      <c r="D1006" s="124">
        <v>13750</v>
      </c>
      <c r="E1006" s="125">
        <v>0</v>
      </c>
      <c r="F1006" s="120">
        <f t="shared" si="36"/>
        <v>30274362.079999994</v>
      </c>
      <c r="G1006" s="108">
        <f t="shared" si="37"/>
        <v>30274362.079999994</v>
      </c>
    </row>
    <row r="1007" spans="1:7" s="101" customFormat="1" x14ac:dyDescent="0.25">
      <c r="A1007" s="116">
        <v>45007</v>
      </c>
      <c r="B1007" s="117" t="s">
        <v>1506</v>
      </c>
      <c r="C1007" s="117" t="s">
        <v>116</v>
      </c>
      <c r="D1007" s="119">
        <v>25330</v>
      </c>
      <c r="E1007" s="118">
        <v>0</v>
      </c>
      <c r="F1007" s="120">
        <f t="shared" si="36"/>
        <v>30299692.079999994</v>
      </c>
      <c r="G1007" s="108">
        <f t="shared" si="37"/>
        <v>30299692.079999994</v>
      </c>
    </row>
    <row r="1008" spans="1:7" s="101" customFormat="1" x14ac:dyDescent="0.25">
      <c r="A1008" s="116">
        <v>45008</v>
      </c>
      <c r="B1008" s="117" t="s">
        <v>1507</v>
      </c>
      <c r="C1008" s="117" t="s">
        <v>1508</v>
      </c>
      <c r="D1008" s="118">
        <v>0</v>
      </c>
      <c r="E1008" s="119">
        <v>42305.03</v>
      </c>
      <c r="F1008" s="120">
        <f t="shared" si="36"/>
        <v>30257387.049999993</v>
      </c>
      <c r="G1008" s="108">
        <f t="shared" si="37"/>
        <v>30257387.049999993</v>
      </c>
    </row>
    <row r="1009" spans="1:7" s="101" customFormat="1" x14ac:dyDescent="0.25">
      <c r="A1009" s="116">
        <v>45008</v>
      </c>
      <c r="B1009" s="117" t="s">
        <v>1509</v>
      </c>
      <c r="C1009" s="117" t="s">
        <v>1510</v>
      </c>
      <c r="D1009" s="118">
        <v>0</v>
      </c>
      <c r="E1009" s="119">
        <v>25000</v>
      </c>
      <c r="F1009" s="120">
        <f t="shared" si="36"/>
        <v>30232387.049999993</v>
      </c>
      <c r="G1009" s="108">
        <f t="shared" si="37"/>
        <v>30232387.049999993</v>
      </c>
    </row>
    <row r="1010" spans="1:7" s="101" customFormat="1" x14ac:dyDescent="0.25">
      <c r="A1010" s="116">
        <v>45008</v>
      </c>
      <c r="B1010" s="117" t="s">
        <v>1511</v>
      </c>
      <c r="C1010" s="117" t="s">
        <v>1512</v>
      </c>
      <c r="D1010" s="118">
        <v>0</v>
      </c>
      <c r="E1010" s="119">
        <v>20000</v>
      </c>
      <c r="F1010" s="120">
        <f t="shared" si="36"/>
        <v>30212387.049999993</v>
      </c>
      <c r="G1010" s="108">
        <f t="shared" si="37"/>
        <v>30212387.049999993</v>
      </c>
    </row>
    <row r="1011" spans="1:7" s="101" customFormat="1" x14ac:dyDescent="0.25">
      <c r="A1011" s="116">
        <v>45008</v>
      </c>
      <c r="B1011" s="117" t="s">
        <v>1513</v>
      </c>
      <c r="C1011" s="117" t="s">
        <v>1514</v>
      </c>
      <c r="D1011" s="118">
        <v>0</v>
      </c>
      <c r="E1011" s="119">
        <v>4723.3</v>
      </c>
      <c r="F1011" s="120">
        <f t="shared" si="36"/>
        <v>30207663.749999993</v>
      </c>
      <c r="G1011" s="108">
        <f t="shared" si="37"/>
        <v>30207663.749999993</v>
      </c>
    </row>
    <row r="1012" spans="1:7" s="101" customFormat="1" x14ac:dyDescent="0.25">
      <c r="A1012" s="116">
        <v>45008</v>
      </c>
      <c r="B1012" s="117" t="s">
        <v>1515</v>
      </c>
      <c r="C1012" s="117" t="s">
        <v>1516</v>
      </c>
      <c r="D1012" s="118">
        <v>0</v>
      </c>
      <c r="E1012" s="119">
        <v>3975</v>
      </c>
      <c r="F1012" s="120">
        <f t="shared" si="36"/>
        <v>30203688.749999993</v>
      </c>
      <c r="G1012" s="108">
        <f t="shared" si="37"/>
        <v>30203688.749999993</v>
      </c>
    </row>
    <row r="1013" spans="1:7" s="101" customFormat="1" x14ac:dyDescent="0.25">
      <c r="A1013" s="116">
        <v>45008</v>
      </c>
      <c r="B1013" s="117" t="s">
        <v>1517</v>
      </c>
      <c r="C1013" s="117" t="s">
        <v>1518</v>
      </c>
      <c r="D1013" s="118">
        <v>0</v>
      </c>
      <c r="E1013" s="119">
        <v>3562.5</v>
      </c>
      <c r="F1013" s="120">
        <f t="shared" si="36"/>
        <v>30200126.249999993</v>
      </c>
      <c r="G1013" s="108">
        <f t="shared" si="37"/>
        <v>30200126.249999993</v>
      </c>
    </row>
    <row r="1014" spans="1:7" s="101" customFormat="1" x14ac:dyDescent="0.25">
      <c r="A1014" s="116">
        <v>45008</v>
      </c>
      <c r="B1014" s="117" t="s">
        <v>1519</v>
      </c>
      <c r="C1014" s="117" t="s">
        <v>1520</v>
      </c>
      <c r="D1014" s="118">
        <v>0</v>
      </c>
      <c r="E1014" s="119">
        <v>30000</v>
      </c>
      <c r="F1014" s="120">
        <f t="shared" si="36"/>
        <v>30170126.249999993</v>
      </c>
      <c r="G1014" s="108">
        <f t="shared" si="37"/>
        <v>30170126.249999993</v>
      </c>
    </row>
    <row r="1015" spans="1:7" s="121" customFormat="1" x14ac:dyDescent="0.25">
      <c r="A1015" s="122">
        <v>45008</v>
      </c>
      <c r="B1015" s="117" t="s">
        <v>1521</v>
      </c>
      <c r="C1015" s="123" t="s">
        <v>86</v>
      </c>
      <c r="D1015" s="124">
        <v>3800</v>
      </c>
      <c r="E1015" s="125">
        <v>0</v>
      </c>
      <c r="F1015" s="120">
        <f t="shared" si="36"/>
        <v>30173926.249999993</v>
      </c>
      <c r="G1015" s="108">
        <f t="shared" si="37"/>
        <v>30173926.249999993</v>
      </c>
    </row>
    <row r="1016" spans="1:7" s="121" customFormat="1" x14ac:dyDescent="0.25">
      <c r="A1016" s="122">
        <v>45008</v>
      </c>
      <c r="B1016" s="117" t="s">
        <v>1522</v>
      </c>
      <c r="C1016" s="123" t="s">
        <v>86</v>
      </c>
      <c r="D1016" s="124">
        <v>29640</v>
      </c>
      <c r="E1016" s="125">
        <v>0</v>
      </c>
      <c r="F1016" s="120">
        <f t="shared" si="36"/>
        <v>30203566.249999993</v>
      </c>
      <c r="G1016" s="108">
        <f t="shared" si="37"/>
        <v>30203566.249999993</v>
      </c>
    </row>
    <row r="1017" spans="1:7" s="121" customFormat="1" x14ac:dyDescent="0.25">
      <c r="A1017" s="122">
        <v>45008</v>
      </c>
      <c r="B1017" s="117" t="s">
        <v>1523</v>
      </c>
      <c r="C1017" s="123" t="s">
        <v>86</v>
      </c>
      <c r="D1017" s="124">
        <v>1550</v>
      </c>
      <c r="E1017" s="125">
        <v>0</v>
      </c>
      <c r="F1017" s="120">
        <f t="shared" si="36"/>
        <v>30205116.249999993</v>
      </c>
      <c r="G1017" s="108">
        <f t="shared" si="37"/>
        <v>30205116.249999993</v>
      </c>
    </row>
    <row r="1018" spans="1:7" s="121" customFormat="1" x14ac:dyDescent="0.25">
      <c r="A1018" s="122">
        <v>45008</v>
      </c>
      <c r="B1018" s="117" t="s">
        <v>1524</v>
      </c>
      <c r="C1018" s="123" t="s">
        <v>86</v>
      </c>
      <c r="D1018" s="124">
        <v>29870</v>
      </c>
      <c r="E1018" s="125">
        <v>0</v>
      </c>
      <c r="F1018" s="120">
        <f t="shared" si="36"/>
        <v>30234986.249999993</v>
      </c>
      <c r="G1018" s="108">
        <f t="shared" si="37"/>
        <v>30234986.249999993</v>
      </c>
    </row>
    <row r="1019" spans="1:7" s="121" customFormat="1" x14ac:dyDescent="0.25">
      <c r="A1019" s="122">
        <v>45008</v>
      </c>
      <c r="B1019" s="117" t="s">
        <v>1525</v>
      </c>
      <c r="C1019" s="123" t="s">
        <v>86</v>
      </c>
      <c r="D1019" s="124">
        <v>14320</v>
      </c>
      <c r="E1019" s="125">
        <v>0</v>
      </c>
      <c r="F1019" s="120">
        <f t="shared" si="36"/>
        <v>30249306.249999993</v>
      </c>
      <c r="G1019" s="108">
        <f t="shared" si="37"/>
        <v>30249306.249999993</v>
      </c>
    </row>
    <row r="1020" spans="1:7" s="121" customFormat="1" x14ac:dyDescent="0.25">
      <c r="A1020" s="122">
        <v>45008</v>
      </c>
      <c r="B1020" s="117" t="s">
        <v>1526</v>
      </c>
      <c r="C1020" s="123" t="s">
        <v>86</v>
      </c>
      <c r="D1020" s="124">
        <v>8646</v>
      </c>
      <c r="E1020" s="125">
        <v>0</v>
      </c>
      <c r="F1020" s="120">
        <f t="shared" si="36"/>
        <v>30257952.249999993</v>
      </c>
      <c r="G1020" s="108">
        <f t="shared" si="37"/>
        <v>30257952.249999993</v>
      </c>
    </row>
    <row r="1021" spans="1:7" s="121" customFormat="1" x14ac:dyDescent="0.25">
      <c r="A1021" s="122">
        <v>45008</v>
      </c>
      <c r="B1021" s="117" t="s">
        <v>1527</v>
      </c>
      <c r="C1021" s="123" t="s">
        <v>86</v>
      </c>
      <c r="D1021" s="124">
        <v>17950</v>
      </c>
      <c r="E1021" s="125">
        <v>0</v>
      </c>
      <c r="F1021" s="120">
        <f t="shared" si="36"/>
        <v>30275902.249999993</v>
      </c>
      <c r="G1021" s="108">
        <f t="shared" si="37"/>
        <v>30275902.249999993</v>
      </c>
    </row>
    <row r="1022" spans="1:7" s="121" customFormat="1" x14ac:dyDescent="0.25">
      <c r="A1022" s="122">
        <v>45008</v>
      </c>
      <c r="B1022" s="117" t="s">
        <v>1528</v>
      </c>
      <c r="C1022" s="123" t="s">
        <v>86</v>
      </c>
      <c r="D1022" s="124">
        <v>23580</v>
      </c>
      <c r="E1022" s="125">
        <v>0</v>
      </c>
      <c r="F1022" s="120">
        <f t="shared" si="36"/>
        <v>30299482.249999993</v>
      </c>
      <c r="G1022" s="108">
        <f t="shared" si="37"/>
        <v>30299482.249999993</v>
      </c>
    </row>
    <row r="1023" spans="1:7" s="121" customFormat="1" x14ac:dyDescent="0.25">
      <c r="A1023" s="122">
        <v>45008</v>
      </c>
      <c r="B1023" s="117" t="s">
        <v>1529</v>
      </c>
      <c r="C1023" s="123" t="s">
        <v>86</v>
      </c>
      <c r="D1023" s="124">
        <v>34830</v>
      </c>
      <c r="E1023" s="125">
        <v>0</v>
      </c>
      <c r="F1023" s="120">
        <f t="shared" si="36"/>
        <v>30334312.249999993</v>
      </c>
      <c r="G1023" s="108">
        <f t="shared" si="37"/>
        <v>30334312.249999993</v>
      </c>
    </row>
    <row r="1024" spans="1:7" s="121" customFormat="1" x14ac:dyDescent="0.25">
      <c r="A1024" s="122">
        <v>45008</v>
      </c>
      <c r="B1024" s="117" t="s">
        <v>1530</v>
      </c>
      <c r="C1024" s="123" t="s">
        <v>86</v>
      </c>
      <c r="D1024" s="124">
        <v>10660</v>
      </c>
      <c r="E1024" s="125">
        <v>0</v>
      </c>
      <c r="F1024" s="120">
        <f t="shared" si="36"/>
        <v>30344972.249999993</v>
      </c>
      <c r="G1024" s="108">
        <f t="shared" si="37"/>
        <v>30344972.249999993</v>
      </c>
    </row>
    <row r="1025" spans="1:7" s="121" customFormat="1" x14ac:dyDescent="0.25">
      <c r="A1025" s="122">
        <v>45008</v>
      </c>
      <c r="B1025" s="117" t="s">
        <v>1531</v>
      </c>
      <c r="C1025" s="123" t="s">
        <v>86</v>
      </c>
      <c r="D1025" s="124">
        <v>26320</v>
      </c>
      <c r="E1025" s="125">
        <v>0</v>
      </c>
      <c r="F1025" s="120">
        <f>+F1024+D1025-E1025</f>
        <v>30371292.249999993</v>
      </c>
      <c r="G1025" s="108">
        <f t="shared" si="37"/>
        <v>30371292.249999993</v>
      </c>
    </row>
    <row r="1026" spans="1:7" s="121" customFormat="1" x14ac:dyDescent="0.25">
      <c r="A1026" s="122">
        <v>45008</v>
      </c>
      <c r="B1026" s="117" t="s">
        <v>1532</v>
      </c>
      <c r="C1026" s="123" t="s">
        <v>86</v>
      </c>
      <c r="D1026" s="124">
        <v>2190</v>
      </c>
      <c r="E1026" s="125">
        <v>0</v>
      </c>
      <c r="F1026" s="120">
        <f t="shared" si="36"/>
        <v>30373482.249999993</v>
      </c>
      <c r="G1026" s="108">
        <f t="shared" si="37"/>
        <v>30373482.249999993</v>
      </c>
    </row>
    <row r="1027" spans="1:7" s="121" customFormat="1" x14ac:dyDescent="0.25">
      <c r="A1027" s="122">
        <v>45008</v>
      </c>
      <c r="B1027" s="117" t="s">
        <v>1533</v>
      </c>
      <c r="C1027" s="123" t="s">
        <v>86</v>
      </c>
      <c r="D1027" s="124">
        <v>20080</v>
      </c>
      <c r="E1027" s="125">
        <v>0</v>
      </c>
      <c r="F1027" s="120">
        <f t="shared" si="36"/>
        <v>30393562.249999993</v>
      </c>
      <c r="G1027" s="108">
        <f t="shared" si="37"/>
        <v>30393562.249999993</v>
      </c>
    </row>
    <row r="1028" spans="1:7" s="121" customFormat="1" x14ac:dyDescent="0.25">
      <c r="A1028" s="122">
        <v>45008</v>
      </c>
      <c r="B1028" s="117" t="s">
        <v>1534</v>
      </c>
      <c r="C1028" s="123" t="s">
        <v>86</v>
      </c>
      <c r="D1028" s="124">
        <v>17810</v>
      </c>
      <c r="E1028" s="125">
        <v>0</v>
      </c>
      <c r="F1028" s="120">
        <f t="shared" si="36"/>
        <v>30411372.249999993</v>
      </c>
      <c r="G1028" s="108">
        <f t="shared" si="37"/>
        <v>30411372.249999993</v>
      </c>
    </row>
    <row r="1029" spans="1:7" s="121" customFormat="1" x14ac:dyDescent="0.25">
      <c r="A1029" s="122">
        <v>45008</v>
      </c>
      <c r="B1029" s="117" t="s">
        <v>1535</v>
      </c>
      <c r="C1029" s="123" t="s">
        <v>86</v>
      </c>
      <c r="D1029" s="124">
        <v>4620</v>
      </c>
      <c r="E1029" s="125">
        <v>0</v>
      </c>
      <c r="F1029" s="120">
        <f t="shared" si="36"/>
        <v>30415992.249999993</v>
      </c>
      <c r="G1029" s="108">
        <f t="shared" si="37"/>
        <v>30415992.249999993</v>
      </c>
    </row>
    <row r="1030" spans="1:7" s="101" customFormat="1" x14ac:dyDescent="0.25">
      <c r="A1030" s="116">
        <v>45008</v>
      </c>
      <c r="B1030" s="117" t="s">
        <v>1536</v>
      </c>
      <c r="C1030" s="117" t="s">
        <v>116</v>
      </c>
      <c r="D1030" s="119">
        <v>6380</v>
      </c>
      <c r="E1030" s="118">
        <v>0</v>
      </c>
      <c r="F1030" s="120">
        <f t="shared" si="36"/>
        <v>30422372.249999993</v>
      </c>
      <c r="G1030" s="108">
        <f t="shared" si="37"/>
        <v>30422372.249999993</v>
      </c>
    </row>
    <row r="1031" spans="1:7" s="101" customFormat="1" x14ac:dyDescent="0.25">
      <c r="A1031" s="116">
        <v>45008</v>
      </c>
      <c r="B1031" s="117" t="s">
        <v>1537</v>
      </c>
      <c r="C1031" s="117" t="s">
        <v>116</v>
      </c>
      <c r="D1031" s="119">
        <v>98850</v>
      </c>
      <c r="E1031" s="118">
        <v>0</v>
      </c>
      <c r="F1031" s="120">
        <f t="shared" si="36"/>
        <v>30521222.249999993</v>
      </c>
      <c r="G1031" s="108">
        <f t="shared" si="37"/>
        <v>30521222.249999993</v>
      </c>
    </row>
    <row r="1032" spans="1:7" s="101" customFormat="1" x14ac:dyDescent="0.25">
      <c r="A1032" s="116">
        <v>45009</v>
      </c>
      <c r="B1032" s="117" t="s">
        <v>1538</v>
      </c>
      <c r="C1032" s="117" t="s">
        <v>54</v>
      </c>
      <c r="D1032" s="118">
        <v>0</v>
      </c>
      <c r="E1032" s="119">
        <v>104503.67</v>
      </c>
      <c r="F1032" s="120">
        <f t="shared" si="36"/>
        <v>30416718.579999991</v>
      </c>
      <c r="G1032" s="108">
        <f t="shared" si="37"/>
        <v>30416718.579999991</v>
      </c>
    </row>
    <row r="1033" spans="1:7" s="101" customFormat="1" x14ac:dyDescent="0.25">
      <c r="A1033" s="116">
        <v>45009</v>
      </c>
      <c r="B1033" s="117" t="s">
        <v>1539</v>
      </c>
      <c r="C1033" s="117" t="s">
        <v>1540</v>
      </c>
      <c r="D1033" s="118">
        <v>0</v>
      </c>
      <c r="E1033" s="119">
        <v>1687.5</v>
      </c>
      <c r="F1033" s="120">
        <f t="shared" si="36"/>
        <v>30415031.079999991</v>
      </c>
      <c r="G1033" s="108">
        <f t="shared" si="37"/>
        <v>30415031.079999991</v>
      </c>
    </row>
    <row r="1034" spans="1:7" s="101" customFormat="1" x14ac:dyDescent="0.25">
      <c r="A1034" s="116">
        <v>45009</v>
      </c>
      <c r="B1034" s="117" t="s">
        <v>1541</v>
      </c>
      <c r="C1034" s="117" t="s">
        <v>1542</v>
      </c>
      <c r="D1034" s="118">
        <v>0</v>
      </c>
      <c r="E1034" s="119">
        <v>1925</v>
      </c>
      <c r="F1034" s="120">
        <f t="shared" si="36"/>
        <v>30413106.079999991</v>
      </c>
      <c r="G1034" s="108">
        <f t="shared" si="37"/>
        <v>30413106.079999991</v>
      </c>
    </row>
    <row r="1035" spans="1:7" s="101" customFormat="1" x14ac:dyDescent="0.25">
      <c r="A1035" s="116"/>
      <c r="B1035" s="117"/>
      <c r="C1035" s="117"/>
      <c r="D1035" s="118"/>
      <c r="E1035" s="119"/>
      <c r="F1035" s="120"/>
      <c r="G1035" s="108"/>
    </row>
    <row r="1036" spans="1:7" s="101" customFormat="1" x14ac:dyDescent="0.25">
      <c r="A1036" s="116"/>
      <c r="B1036" s="117"/>
      <c r="C1036" s="117"/>
      <c r="D1036" s="118"/>
      <c r="E1036" s="119"/>
      <c r="F1036" s="120"/>
      <c r="G1036" s="108"/>
    </row>
    <row r="1037" spans="1:7" s="101" customFormat="1" x14ac:dyDescent="0.25">
      <c r="A1037" s="116"/>
      <c r="B1037" s="117"/>
      <c r="C1037" s="117"/>
      <c r="D1037" s="118"/>
      <c r="E1037" s="119"/>
      <c r="F1037" s="120"/>
      <c r="G1037" s="108"/>
    </row>
    <row r="1038" spans="1:7" s="101" customFormat="1" x14ac:dyDescent="0.25">
      <c r="A1038" s="116"/>
      <c r="B1038" s="117"/>
      <c r="C1038" s="117"/>
      <c r="D1038" s="118"/>
      <c r="E1038" s="119"/>
      <c r="F1038" s="120"/>
      <c r="G1038" s="108"/>
    </row>
    <row r="1039" spans="1:7" s="101" customFormat="1" x14ac:dyDescent="0.25">
      <c r="A1039" s="116">
        <v>45009</v>
      </c>
      <c r="B1039" s="117" t="s">
        <v>1543</v>
      </c>
      <c r="C1039" s="117" t="s">
        <v>1544</v>
      </c>
      <c r="D1039" s="118">
        <v>0</v>
      </c>
      <c r="E1039" s="119">
        <v>3200</v>
      </c>
      <c r="F1039" s="120">
        <f>+F1034+D1039-E1039</f>
        <v>30409906.079999991</v>
      </c>
      <c r="G1039" s="108">
        <f>+G1034+D1039-E1039</f>
        <v>30409906.079999991</v>
      </c>
    </row>
    <row r="1040" spans="1:7" s="101" customFormat="1" x14ac:dyDescent="0.25">
      <c r="A1040" s="116">
        <v>45009</v>
      </c>
      <c r="B1040" s="117" t="s">
        <v>1545</v>
      </c>
      <c r="C1040" s="117" t="s">
        <v>1546</v>
      </c>
      <c r="D1040" s="118">
        <v>0</v>
      </c>
      <c r="E1040" s="119">
        <v>4694.2</v>
      </c>
      <c r="F1040" s="120">
        <f t="shared" si="36"/>
        <v>30405211.879999992</v>
      </c>
      <c r="G1040" s="108">
        <f t="shared" si="37"/>
        <v>30405211.879999992</v>
      </c>
    </row>
    <row r="1041" spans="1:7" s="101" customFormat="1" x14ac:dyDescent="0.25">
      <c r="A1041" s="116">
        <v>45009</v>
      </c>
      <c r="B1041" s="117" t="s">
        <v>1547</v>
      </c>
      <c r="C1041" s="117" t="s">
        <v>1548</v>
      </c>
      <c r="D1041" s="118">
        <v>0</v>
      </c>
      <c r="E1041" s="119">
        <v>1437.5</v>
      </c>
      <c r="F1041" s="120">
        <f t="shared" si="36"/>
        <v>30403774.379999992</v>
      </c>
      <c r="G1041" s="108">
        <f t="shared" si="37"/>
        <v>30403774.379999992</v>
      </c>
    </row>
    <row r="1042" spans="1:7" s="101" customFormat="1" x14ac:dyDescent="0.25">
      <c r="A1042" s="116">
        <v>45009</v>
      </c>
      <c r="B1042" s="117" t="s">
        <v>1549</v>
      </c>
      <c r="C1042" s="117" t="s">
        <v>1550</v>
      </c>
      <c r="D1042" s="118">
        <v>0</v>
      </c>
      <c r="E1042" s="119">
        <v>4531.2</v>
      </c>
      <c r="F1042" s="120">
        <f t="shared" si="36"/>
        <v>30399243.179999992</v>
      </c>
      <c r="G1042" s="108">
        <f t="shared" si="37"/>
        <v>30399243.179999992</v>
      </c>
    </row>
    <row r="1043" spans="1:7" s="101" customFormat="1" x14ac:dyDescent="0.25">
      <c r="A1043" s="116">
        <v>45009</v>
      </c>
      <c r="B1043" s="117" t="s">
        <v>1551</v>
      </c>
      <c r="C1043" s="117" t="s">
        <v>1552</v>
      </c>
      <c r="D1043" s="118">
        <v>0</v>
      </c>
      <c r="E1043" s="119">
        <v>2662.5</v>
      </c>
      <c r="F1043" s="120">
        <f t="shared" si="36"/>
        <v>30396580.679999992</v>
      </c>
      <c r="G1043" s="108">
        <f t="shared" si="37"/>
        <v>30396580.679999992</v>
      </c>
    </row>
    <row r="1044" spans="1:7" s="101" customFormat="1" x14ac:dyDescent="0.25">
      <c r="A1044" s="116">
        <v>45009</v>
      </c>
      <c r="B1044" s="117" t="s">
        <v>1553</v>
      </c>
      <c r="C1044" s="117" t="s">
        <v>1554</v>
      </c>
      <c r="D1044" s="118">
        <v>0</v>
      </c>
      <c r="E1044" s="119">
        <v>4771</v>
      </c>
      <c r="F1044" s="120">
        <f t="shared" si="36"/>
        <v>30391809.679999992</v>
      </c>
      <c r="G1044" s="108">
        <f t="shared" si="37"/>
        <v>30391809.679999992</v>
      </c>
    </row>
    <row r="1045" spans="1:7" s="101" customFormat="1" x14ac:dyDescent="0.25">
      <c r="A1045" s="116">
        <v>45009</v>
      </c>
      <c r="B1045" s="117" t="s">
        <v>1555</v>
      </c>
      <c r="C1045" s="117" t="s">
        <v>154</v>
      </c>
      <c r="D1045" s="118">
        <v>0</v>
      </c>
      <c r="E1045" s="119">
        <v>1872410</v>
      </c>
      <c r="F1045" s="120">
        <f t="shared" si="36"/>
        <v>28519399.679999992</v>
      </c>
      <c r="G1045" s="108">
        <f t="shared" si="37"/>
        <v>28519399.679999992</v>
      </c>
    </row>
    <row r="1046" spans="1:7" s="101" customFormat="1" x14ac:dyDescent="0.25">
      <c r="A1046" s="116">
        <v>45009</v>
      </c>
      <c r="B1046" s="117" t="s">
        <v>1556</v>
      </c>
      <c r="C1046" s="117" t="s">
        <v>953</v>
      </c>
      <c r="D1046" s="118">
        <v>0</v>
      </c>
      <c r="E1046" s="119">
        <v>596035.82999999996</v>
      </c>
      <c r="F1046" s="120">
        <f t="shared" si="36"/>
        <v>27923363.849999994</v>
      </c>
      <c r="G1046" s="108">
        <f t="shared" si="37"/>
        <v>27923363.849999994</v>
      </c>
    </row>
    <row r="1047" spans="1:7" s="101" customFormat="1" x14ac:dyDescent="0.25">
      <c r="A1047" s="116">
        <v>45009</v>
      </c>
      <c r="B1047" s="117" t="s">
        <v>1557</v>
      </c>
      <c r="C1047" s="117" t="s">
        <v>178</v>
      </c>
      <c r="D1047" s="118">
        <v>0</v>
      </c>
      <c r="E1047" s="119">
        <v>40000</v>
      </c>
      <c r="F1047" s="120">
        <f t="shared" si="36"/>
        <v>27883363.849999994</v>
      </c>
      <c r="G1047" s="108">
        <f t="shared" si="37"/>
        <v>27883363.849999994</v>
      </c>
    </row>
    <row r="1048" spans="1:7" s="101" customFormat="1" x14ac:dyDescent="0.25">
      <c r="A1048" s="116">
        <v>45009</v>
      </c>
      <c r="B1048" s="117" t="s">
        <v>1558</v>
      </c>
      <c r="C1048" s="117" t="s">
        <v>1559</v>
      </c>
      <c r="D1048" s="118">
        <v>0</v>
      </c>
      <c r="E1048" s="119">
        <v>4667.25</v>
      </c>
      <c r="F1048" s="120">
        <f t="shared" si="36"/>
        <v>27878696.599999994</v>
      </c>
      <c r="G1048" s="108">
        <f t="shared" si="37"/>
        <v>27878696.599999994</v>
      </c>
    </row>
    <row r="1049" spans="1:7" s="101" customFormat="1" x14ac:dyDescent="0.25">
      <c r="A1049" s="116">
        <v>45009</v>
      </c>
      <c r="B1049" s="117" t="s">
        <v>1560</v>
      </c>
      <c r="C1049" s="117" t="s">
        <v>1561</v>
      </c>
      <c r="D1049" s="118">
        <v>0</v>
      </c>
      <c r="E1049" s="119">
        <v>1600</v>
      </c>
      <c r="F1049" s="120">
        <f t="shared" si="36"/>
        <v>27877096.599999994</v>
      </c>
      <c r="G1049" s="108">
        <f t="shared" si="37"/>
        <v>27877096.599999994</v>
      </c>
    </row>
    <row r="1050" spans="1:7" s="101" customFormat="1" x14ac:dyDescent="0.25">
      <c r="A1050" s="116">
        <v>45009</v>
      </c>
      <c r="B1050" s="117" t="s">
        <v>1562</v>
      </c>
      <c r="C1050" s="117" t="s">
        <v>1563</v>
      </c>
      <c r="D1050" s="118">
        <v>0</v>
      </c>
      <c r="E1050" s="119">
        <v>2287.5</v>
      </c>
      <c r="F1050" s="120">
        <f t="shared" si="36"/>
        <v>27874809.099999994</v>
      </c>
      <c r="G1050" s="108">
        <f t="shared" si="37"/>
        <v>27874809.099999994</v>
      </c>
    </row>
    <row r="1051" spans="1:7" s="101" customFormat="1" x14ac:dyDescent="0.25">
      <c r="A1051" s="116">
        <v>45009</v>
      </c>
      <c r="B1051" s="117" t="s">
        <v>1564</v>
      </c>
      <c r="C1051" s="117" t="s">
        <v>1565</v>
      </c>
      <c r="D1051" s="118">
        <v>0</v>
      </c>
      <c r="E1051" s="119">
        <v>2112.5</v>
      </c>
      <c r="F1051" s="120">
        <f t="shared" si="36"/>
        <v>27872696.599999994</v>
      </c>
      <c r="G1051" s="108">
        <f t="shared" si="37"/>
        <v>27872696.599999994</v>
      </c>
    </row>
    <row r="1052" spans="1:7" s="101" customFormat="1" x14ac:dyDescent="0.25">
      <c r="A1052" s="116">
        <v>45009</v>
      </c>
      <c r="B1052" s="117" t="s">
        <v>1566</v>
      </c>
      <c r="C1052" s="117" t="s">
        <v>1567</v>
      </c>
      <c r="D1052" s="118">
        <v>0</v>
      </c>
      <c r="E1052" s="119">
        <v>2912.5</v>
      </c>
      <c r="F1052" s="120">
        <f t="shared" si="36"/>
        <v>27869784.099999994</v>
      </c>
      <c r="G1052" s="108">
        <f t="shared" si="37"/>
        <v>27869784.099999994</v>
      </c>
    </row>
    <row r="1053" spans="1:7" s="101" customFormat="1" x14ac:dyDescent="0.25">
      <c r="A1053" s="116">
        <v>45009</v>
      </c>
      <c r="B1053" s="117" t="s">
        <v>1568</v>
      </c>
      <c r="C1053" s="117" t="s">
        <v>1569</v>
      </c>
      <c r="D1053" s="118">
        <v>0</v>
      </c>
      <c r="E1053" s="119">
        <v>4442.5</v>
      </c>
      <c r="F1053" s="120">
        <f t="shared" si="36"/>
        <v>27865341.599999994</v>
      </c>
      <c r="G1053" s="108">
        <f t="shared" si="37"/>
        <v>27865341.599999994</v>
      </c>
    </row>
    <row r="1054" spans="1:7" s="121" customFormat="1" x14ac:dyDescent="0.25">
      <c r="A1054" s="122">
        <v>45009</v>
      </c>
      <c r="B1054" s="117" t="s">
        <v>1570</v>
      </c>
      <c r="C1054" s="123" t="s">
        <v>86</v>
      </c>
      <c r="D1054" s="124">
        <v>6964</v>
      </c>
      <c r="E1054" s="125">
        <v>0</v>
      </c>
      <c r="F1054" s="120">
        <f t="shared" si="36"/>
        <v>27872305.599999994</v>
      </c>
      <c r="G1054" s="108">
        <f t="shared" si="37"/>
        <v>27872305.599999994</v>
      </c>
    </row>
    <row r="1055" spans="1:7" s="121" customFormat="1" x14ac:dyDescent="0.25">
      <c r="A1055" s="122">
        <v>45009</v>
      </c>
      <c r="B1055" s="117" t="s">
        <v>1571</v>
      </c>
      <c r="C1055" s="123" t="s">
        <v>86</v>
      </c>
      <c r="D1055" s="124">
        <v>3310</v>
      </c>
      <c r="E1055" s="125">
        <v>0</v>
      </c>
      <c r="F1055" s="120">
        <f t="shared" si="36"/>
        <v>27875615.599999994</v>
      </c>
      <c r="G1055" s="108">
        <f t="shared" si="37"/>
        <v>27875615.599999994</v>
      </c>
    </row>
    <row r="1056" spans="1:7" s="121" customFormat="1" x14ac:dyDescent="0.25">
      <c r="A1056" s="122">
        <v>45009</v>
      </c>
      <c r="B1056" s="117" t="s">
        <v>1572</v>
      </c>
      <c r="C1056" s="123" t="s">
        <v>86</v>
      </c>
      <c r="D1056" s="124">
        <v>35070</v>
      </c>
      <c r="E1056" s="125">
        <v>0</v>
      </c>
      <c r="F1056" s="120">
        <f t="shared" si="36"/>
        <v>27910685.599999994</v>
      </c>
      <c r="G1056" s="108">
        <f t="shared" si="37"/>
        <v>27910685.599999994</v>
      </c>
    </row>
    <row r="1057" spans="1:7" s="121" customFormat="1" x14ac:dyDescent="0.25">
      <c r="A1057" s="122">
        <v>45009</v>
      </c>
      <c r="B1057" s="117" t="s">
        <v>1573</v>
      </c>
      <c r="C1057" s="123" t="s">
        <v>86</v>
      </c>
      <c r="D1057" s="124">
        <v>32820</v>
      </c>
      <c r="E1057" s="125">
        <v>0</v>
      </c>
      <c r="F1057" s="120">
        <f t="shared" si="36"/>
        <v>27943505.599999994</v>
      </c>
      <c r="G1057" s="108">
        <f t="shared" si="37"/>
        <v>27943505.599999994</v>
      </c>
    </row>
    <row r="1058" spans="1:7" s="121" customFormat="1" x14ac:dyDescent="0.25">
      <c r="A1058" s="122">
        <v>45009</v>
      </c>
      <c r="B1058" s="117" t="s">
        <v>1574</v>
      </c>
      <c r="C1058" s="123" t="s">
        <v>86</v>
      </c>
      <c r="D1058" s="124">
        <v>16280</v>
      </c>
      <c r="E1058" s="125">
        <v>0</v>
      </c>
      <c r="F1058" s="120">
        <f t="shared" si="36"/>
        <v>27959785.599999994</v>
      </c>
      <c r="G1058" s="108">
        <f t="shared" si="37"/>
        <v>27959785.599999994</v>
      </c>
    </row>
    <row r="1059" spans="1:7" s="121" customFormat="1" x14ac:dyDescent="0.25">
      <c r="A1059" s="122">
        <v>45009</v>
      </c>
      <c r="B1059" s="117" t="s">
        <v>1575</v>
      </c>
      <c r="C1059" s="123" t="s">
        <v>86</v>
      </c>
      <c r="D1059" s="124">
        <v>12800</v>
      </c>
      <c r="E1059" s="125">
        <v>0</v>
      </c>
      <c r="F1059" s="120">
        <f t="shared" si="36"/>
        <v>27972585.599999994</v>
      </c>
      <c r="G1059" s="108">
        <f t="shared" si="37"/>
        <v>27972585.599999994</v>
      </c>
    </row>
    <row r="1060" spans="1:7" s="121" customFormat="1" x14ac:dyDescent="0.25">
      <c r="A1060" s="122">
        <v>45009</v>
      </c>
      <c r="B1060" s="117" t="s">
        <v>1576</v>
      </c>
      <c r="C1060" s="123" t="s">
        <v>86</v>
      </c>
      <c r="D1060" s="125">
        <v>600</v>
      </c>
      <c r="E1060" s="125">
        <v>0</v>
      </c>
      <c r="F1060" s="120">
        <f t="shared" si="36"/>
        <v>27973185.599999994</v>
      </c>
      <c r="G1060" s="108">
        <f t="shared" si="37"/>
        <v>27973185.599999994</v>
      </c>
    </row>
    <row r="1061" spans="1:7" s="121" customFormat="1" x14ac:dyDescent="0.25">
      <c r="A1061" s="122">
        <v>45009</v>
      </c>
      <c r="B1061" s="117" t="s">
        <v>1577</v>
      </c>
      <c r="C1061" s="123" t="s">
        <v>86</v>
      </c>
      <c r="D1061" s="125">
        <v>0</v>
      </c>
      <c r="E1061" s="125">
        <v>0</v>
      </c>
      <c r="F1061" s="120">
        <f t="shared" si="36"/>
        <v>27973185.599999994</v>
      </c>
      <c r="G1061" s="108">
        <f t="shared" si="37"/>
        <v>27973185.599999994</v>
      </c>
    </row>
    <row r="1062" spans="1:7" s="121" customFormat="1" x14ac:dyDescent="0.25">
      <c r="A1062" s="122">
        <v>45009</v>
      </c>
      <c r="B1062" s="117" t="s">
        <v>1578</v>
      </c>
      <c r="C1062" s="123" t="s">
        <v>86</v>
      </c>
      <c r="D1062" s="124">
        <v>1380</v>
      </c>
      <c r="E1062" s="125">
        <v>0</v>
      </c>
      <c r="F1062" s="120">
        <f t="shared" si="36"/>
        <v>27974565.599999994</v>
      </c>
      <c r="G1062" s="108">
        <f t="shared" si="37"/>
        <v>27974565.599999994</v>
      </c>
    </row>
    <row r="1063" spans="1:7" s="121" customFormat="1" x14ac:dyDescent="0.25">
      <c r="A1063" s="122">
        <v>45009</v>
      </c>
      <c r="B1063" s="117" t="s">
        <v>1579</v>
      </c>
      <c r="C1063" s="123" t="s">
        <v>86</v>
      </c>
      <c r="D1063" s="124">
        <v>20900</v>
      </c>
      <c r="E1063" s="125">
        <v>0</v>
      </c>
      <c r="F1063" s="120">
        <f t="shared" si="36"/>
        <v>27995465.599999994</v>
      </c>
      <c r="G1063" s="108">
        <f t="shared" si="37"/>
        <v>27995465.599999994</v>
      </c>
    </row>
    <row r="1064" spans="1:7" s="121" customFormat="1" x14ac:dyDescent="0.25">
      <c r="A1064" s="122">
        <v>45009</v>
      </c>
      <c r="B1064" s="117" t="s">
        <v>1580</v>
      </c>
      <c r="C1064" s="123" t="s">
        <v>86</v>
      </c>
      <c r="D1064" s="124">
        <v>9146</v>
      </c>
      <c r="E1064" s="125">
        <v>0</v>
      </c>
      <c r="F1064" s="120">
        <f>+F1063+D1064-E1064</f>
        <v>28004611.599999994</v>
      </c>
      <c r="G1064" s="108">
        <f t="shared" si="37"/>
        <v>28004611.599999994</v>
      </c>
    </row>
    <row r="1065" spans="1:7" s="121" customFormat="1" x14ac:dyDescent="0.25">
      <c r="A1065" s="122">
        <v>45009</v>
      </c>
      <c r="B1065" s="117" t="s">
        <v>1581</v>
      </c>
      <c r="C1065" s="123" t="s">
        <v>86</v>
      </c>
      <c r="D1065" s="124">
        <v>11320</v>
      </c>
      <c r="E1065" s="125">
        <v>0</v>
      </c>
      <c r="F1065" s="120">
        <f t="shared" si="36"/>
        <v>28015931.599999994</v>
      </c>
      <c r="G1065" s="108">
        <f t="shared" si="37"/>
        <v>28015931.599999994</v>
      </c>
    </row>
    <row r="1066" spans="1:7" s="121" customFormat="1" x14ac:dyDescent="0.25">
      <c r="A1066" s="122">
        <v>45009</v>
      </c>
      <c r="B1066" s="117" t="s">
        <v>1582</v>
      </c>
      <c r="C1066" s="123" t="s">
        <v>86</v>
      </c>
      <c r="D1066" s="124">
        <v>15000</v>
      </c>
      <c r="E1066" s="125">
        <v>0</v>
      </c>
      <c r="F1066" s="120">
        <f t="shared" si="36"/>
        <v>28030931.599999994</v>
      </c>
      <c r="G1066" s="108">
        <f t="shared" si="37"/>
        <v>28030931.599999994</v>
      </c>
    </row>
    <row r="1067" spans="1:7" s="121" customFormat="1" x14ac:dyDescent="0.25">
      <c r="A1067" s="122">
        <v>45009</v>
      </c>
      <c r="B1067" s="117" t="s">
        <v>1583</v>
      </c>
      <c r="C1067" s="123" t="s">
        <v>86</v>
      </c>
      <c r="D1067" s="124">
        <v>8000</v>
      </c>
      <c r="E1067" s="125">
        <v>0</v>
      </c>
      <c r="F1067" s="120">
        <f t="shared" ref="F1067:F1134" si="38">+F1066+D1067-E1067</f>
        <v>28038931.599999994</v>
      </c>
      <c r="G1067" s="108">
        <f t="shared" ref="G1067:G1134" si="39">+G1066+D1067-E1067</f>
        <v>28038931.599999994</v>
      </c>
    </row>
    <row r="1068" spans="1:7" s="121" customFormat="1" x14ac:dyDescent="0.25">
      <c r="A1068" s="122">
        <v>45009</v>
      </c>
      <c r="B1068" s="117" t="s">
        <v>1584</v>
      </c>
      <c r="C1068" s="123" t="s">
        <v>86</v>
      </c>
      <c r="D1068" s="124">
        <v>33320</v>
      </c>
      <c r="E1068" s="125">
        <v>0</v>
      </c>
      <c r="F1068" s="120">
        <f t="shared" si="38"/>
        <v>28072251.599999994</v>
      </c>
      <c r="G1068" s="108">
        <f t="shared" si="39"/>
        <v>28072251.599999994</v>
      </c>
    </row>
    <row r="1069" spans="1:7" s="121" customFormat="1" x14ac:dyDescent="0.25">
      <c r="A1069" s="122">
        <v>45009</v>
      </c>
      <c r="B1069" s="117" t="s">
        <v>1585</v>
      </c>
      <c r="C1069" s="123" t="s">
        <v>86</v>
      </c>
      <c r="D1069" s="124">
        <v>3720</v>
      </c>
      <c r="E1069" s="125">
        <v>0</v>
      </c>
      <c r="F1069" s="120">
        <f t="shared" si="38"/>
        <v>28075971.599999994</v>
      </c>
      <c r="G1069" s="108">
        <f t="shared" si="39"/>
        <v>28075971.599999994</v>
      </c>
    </row>
    <row r="1070" spans="1:7" s="121" customFormat="1" x14ac:dyDescent="0.25">
      <c r="A1070" s="122">
        <v>45009</v>
      </c>
      <c r="B1070" s="117" t="s">
        <v>1586</v>
      </c>
      <c r="C1070" s="123" t="s">
        <v>86</v>
      </c>
      <c r="D1070" s="124">
        <v>9646</v>
      </c>
      <c r="E1070" s="125">
        <v>0</v>
      </c>
      <c r="F1070" s="120">
        <f t="shared" si="38"/>
        <v>28085617.599999994</v>
      </c>
      <c r="G1070" s="108">
        <f t="shared" si="39"/>
        <v>28085617.599999994</v>
      </c>
    </row>
    <row r="1071" spans="1:7" s="101" customFormat="1" x14ac:dyDescent="0.25">
      <c r="A1071" s="116">
        <v>45009</v>
      </c>
      <c r="B1071" s="117" t="s">
        <v>1587</v>
      </c>
      <c r="C1071" s="117" t="s">
        <v>116</v>
      </c>
      <c r="D1071" s="118">
        <v>25</v>
      </c>
      <c r="E1071" s="118">
        <v>0</v>
      </c>
      <c r="F1071" s="120">
        <f t="shared" si="38"/>
        <v>28085642.599999994</v>
      </c>
      <c r="G1071" s="108">
        <f t="shared" si="39"/>
        <v>28085642.599999994</v>
      </c>
    </row>
    <row r="1072" spans="1:7" s="101" customFormat="1" x14ac:dyDescent="0.25">
      <c r="A1072" s="116">
        <v>45009</v>
      </c>
      <c r="B1072" s="117" t="s">
        <v>1588</v>
      </c>
      <c r="C1072" s="117" t="s">
        <v>116</v>
      </c>
      <c r="D1072" s="119">
        <v>1250</v>
      </c>
      <c r="E1072" s="118">
        <v>0</v>
      </c>
      <c r="F1072" s="120">
        <f t="shared" si="38"/>
        <v>28086892.599999994</v>
      </c>
      <c r="G1072" s="108">
        <f t="shared" si="39"/>
        <v>28086892.599999994</v>
      </c>
    </row>
    <row r="1073" spans="1:7" s="101" customFormat="1" x14ac:dyDescent="0.25">
      <c r="A1073" s="116">
        <v>45012</v>
      </c>
      <c r="B1073" s="117" t="s">
        <v>1589</v>
      </c>
      <c r="C1073" s="117" t="s">
        <v>1590</v>
      </c>
      <c r="D1073" s="118">
        <v>0</v>
      </c>
      <c r="E1073" s="119">
        <v>25000</v>
      </c>
      <c r="F1073" s="120">
        <f t="shared" si="38"/>
        <v>28061892.599999994</v>
      </c>
      <c r="G1073" s="108">
        <f t="shared" si="39"/>
        <v>28061892.599999994</v>
      </c>
    </row>
    <row r="1074" spans="1:7" s="101" customFormat="1" x14ac:dyDescent="0.25">
      <c r="A1074" s="116">
        <v>45012</v>
      </c>
      <c r="B1074" s="117" t="s">
        <v>1591</v>
      </c>
      <c r="C1074" s="117" t="s">
        <v>1592</v>
      </c>
      <c r="D1074" s="118">
        <v>0</v>
      </c>
      <c r="E1074" s="119">
        <v>25000</v>
      </c>
      <c r="F1074" s="120">
        <f t="shared" si="38"/>
        <v>28036892.599999994</v>
      </c>
      <c r="G1074" s="108">
        <f t="shared" si="39"/>
        <v>28036892.599999994</v>
      </c>
    </row>
    <row r="1075" spans="1:7" s="101" customFormat="1" x14ac:dyDescent="0.25">
      <c r="A1075" s="116">
        <v>45012</v>
      </c>
      <c r="B1075" s="117" t="s">
        <v>1593</v>
      </c>
      <c r="C1075" s="117" t="s">
        <v>1594</v>
      </c>
      <c r="D1075" s="118">
        <v>0</v>
      </c>
      <c r="E1075" s="119">
        <v>25000</v>
      </c>
      <c r="F1075" s="120">
        <f t="shared" si="38"/>
        <v>28011892.599999994</v>
      </c>
      <c r="G1075" s="108">
        <f t="shared" si="39"/>
        <v>28011892.599999994</v>
      </c>
    </row>
    <row r="1076" spans="1:7" s="101" customFormat="1" x14ac:dyDescent="0.25">
      <c r="A1076" s="116">
        <v>45012</v>
      </c>
      <c r="B1076" s="117" t="s">
        <v>1595</v>
      </c>
      <c r="C1076" s="117" t="s">
        <v>1596</v>
      </c>
      <c r="D1076" s="118">
        <v>0</v>
      </c>
      <c r="E1076" s="119">
        <v>25000</v>
      </c>
      <c r="F1076" s="120">
        <f t="shared" si="38"/>
        <v>27986892.599999994</v>
      </c>
      <c r="G1076" s="108">
        <f t="shared" si="39"/>
        <v>27986892.599999994</v>
      </c>
    </row>
    <row r="1077" spans="1:7" s="101" customFormat="1" x14ac:dyDescent="0.25">
      <c r="A1077" s="116">
        <v>45012</v>
      </c>
      <c r="B1077" s="117" t="s">
        <v>1597</v>
      </c>
      <c r="C1077" s="117" t="s">
        <v>1598</v>
      </c>
      <c r="D1077" s="118">
        <v>0</v>
      </c>
      <c r="E1077" s="119">
        <v>25000</v>
      </c>
      <c r="F1077" s="120">
        <f t="shared" si="38"/>
        <v>27961892.599999994</v>
      </c>
      <c r="G1077" s="108">
        <f t="shared" si="39"/>
        <v>27961892.599999994</v>
      </c>
    </row>
    <row r="1078" spans="1:7" s="101" customFormat="1" x14ac:dyDescent="0.25">
      <c r="A1078" s="116">
        <v>45012</v>
      </c>
      <c r="B1078" s="117" t="s">
        <v>1599</v>
      </c>
      <c r="C1078" s="117" t="s">
        <v>1600</v>
      </c>
      <c r="D1078" s="118">
        <v>0</v>
      </c>
      <c r="E1078" s="119">
        <v>7303.69</v>
      </c>
      <c r="F1078" s="120">
        <f t="shared" si="38"/>
        <v>27954588.909999993</v>
      </c>
      <c r="G1078" s="108">
        <f t="shared" si="39"/>
        <v>27954588.909999993</v>
      </c>
    </row>
    <row r="1079" spans="1:7" s="101" customFormat="1" x14ac:dyDescent="0.25">
      <c r="A1079" s="116">
        <v>45012</v>
      </c>
      <c r="B1079" s="117" t="s">
        <v>1601</v>
      </c>
      <c r="C1079" s="117" t="s">
        <v>1602</v>
      </c>
      <c r="D1079" s="118">
        <v>0</v>
      </c>
      <c r="E1079" s="119">
        <v>3000</v>
      </c>
      <c r="F1079" s="120">
        <f t="shared" si="38"/>
        <v>27951588.909999993</v>
      </c>
      <c r="G1079" s="108">
        <f t="shared" si="39"/>
        <v>27951588.909999993</v>
      </c>
    </row>
    <row r="1080" spans="1:7" s="101" customFormat="1" x14ac:dyDescent="0.25">
      <c r="A1080" s="116">
        <v>45012</v>
      </c>
      <c r="B1080" s="117" t="s">
        <v>1603</v>
      </c>
      <c r="C1080" s="117" t="s">
        <v>1604</v>
      </c>
      <c r="D1080" s="118">
        <v>0</v>
      </c>
      <c r="E1080" s="119">
        <v>3000</v>
      </c>
      <c r="F1080" s="120">
        <f t="shared" si="38"/>
        <v>27948588.909999993</v>
      </c>
      <c r="G1080" s="108">
        <f t="shared" si="39"/>
        <v>27948588.909999993</v>
      </c>
    </row>
    <row r="1081" spans="1:7" s="101" customFormat="1" x14ac:dyDescent="0.25">
      <c r="A1081" s="116">
        <v>45012</v>
      </c>
      <c r="B1081" s="117" t="s">
        <v>1605</v>
      </c>
      <c r="C1081" s="117" t="s">
        <v>1606</v>
      </c>
      <c r="D1081" s="118">
        <v>0</v>
      </c>
      <c r="E1081" s="119">
        <v>3000</v>
      </c>
      <c r="F1081" s="120">
        <f t="shared" si="38"/>
        <v>27945588.909999993</v>
      </c>
      <c r="G1081" s="108">
        <f t="shared" si="39"/>
        <v>27945588.909999993</v>
      </c>
    </row>
    <row r="1082" spans="1:7" s="101" customFormat="1" x14ac:dyDescent="0.25">
      <c r="A1082" s="116">
        <v>45012</v>
      </c>
      <c r="B1082" s="117" t="s">
        <v>1607</v>
      </c>
      <c r="C1082" s="117" t="s">
        <v>1608</v>
      </c>
      <c r="D1082" s="118">
        <v>0</v>
      </c>
      <c r="E1082" s="119">
        <v>3000</v>
      </c>
      <c r="F1082" s="120">
        <f t="shared" si="38"/>
        <v>27942588.909999993</v>
      </c>
      <c r="G1082" s="108">
        <f t="shared" si="39"/>
        <v>27942588.909999993</v>
      </c>
    </row>
    <row r="1083" spans="1:7" s="101" customFormat="1" x14ac:dyDescent="0.25">
      <c r="A1083" s="116">
        <v>45012</v>
      </c>
      <c r="B1083" s="117" t="s">
        <v>1609</v>
      </c>
      <c r="C1083" s="117" t="s">
        <v>1610</v>
      </c>
      <c r="D1083" s="118">
        <v>0</v>
      </c>
      <c r="E1083" s="119">
        <v>4000</v>
      </c>
      <c r="F1083" s="120">
        <f t="shared" si="38"/>
        <v>27938588.909999993</v>
      </c>
      <c r="G1083" s="108">
        <f t="shared" si="39"/>
        <v>27938588.909999993</v>
      </c>
    </row>
    <row r="1084" spans="1:7" s="101" customFormat="1" x14ac:dyDescent="0.25">
      <c r="A1084" s="116">
        <v>45012</v>
      </c>
      <c r="B1084" s="117" t="s">
        <v>1611</v>
      </c>
      <c r="C1084" s="117" t="s">
        <v>1612</v>
      </c>
      <c r="D1084" s="118">
        <v>0</v>
      </c>
      <c r="E1084" s="119">
        <v>4000</v>
      </c>
      <c r="F1084" s="120">
        <f t="shared" si="38"/>
        <v>27934588.909999993</v>
      </c>
      <c r="G1084" s="108">
        <f t="shared" si="39"/>
        <v>27934588.909999993</v>
      </c>
    </row>
    <row r="1085" spans="1:7" s="101" customFormat="1" x14ac:dyDescent="0.25">
      <c r="A1085" s="116">
        <v>45012</v>
      </c>
      <c r="B1085" s="117" t="s">
        <v>1613</v>
      </c>
      <c r="C1085" s="117" t="s">
        <v>1614</v>
      </c>
      <c r="D1085" s="118">
        <v>0</v>
      </c>
      <c r="E1085" s="119">
        <v>4000</v>
      </c>
      <c r="F1085" s="120">
        <f t="shared" si="38"/>
        <v>27930588.909999993</v>
      </c>
      <c r="G1085" s="108">
        <f t="shared" si="39"/>
        <v>27930588.909999993</v>
      </c>
    </row>
    <row r="1086" spans="1:7" s="101" customFormat="1" x14ac:dyDescent="0.25">
      <c r="A1086" s="116">
        <v>45012</v>
      </c>
      <c r="B1086" s="117" t="s">
        <v>1615</v>
      </c>
      <c r="C1086" s="117" t="s">
        <v>1616</v>
      </c>
      <c r="D1086" s="118">
        <v>0</v>
      </c>
      <c r="E1086" s="119">
        <v>12000</v>
      </c>
      <c r="F1086" s="120">
        <f t="shared" si="38"/>
        <v>27918588.909999993</v>
      </c>
      <c r="G1086" s="108">
        <f t="shared" si="39"/>
        <v>27918588.909999993</v>
      </c>
    </row>
    <row r="1087" spans="1:7" s="101" customFormat="1" x14ac:dyDescent="0.25">
      <c r="A1087" s="116">
        <v>45012</v>
      </c>
      <c r="B1087" s="117" t="s">
        <v>1617</v>
      </c>
      <c r="C1087" s="117" t="s">
        <v>1618</v>
      </c>
      <c r="D1087" s="118">
        <v>0</v>
      </c>
      <c r="E1087" s="119">
        <v>6000</v>
      </c>
      <c r="F1087" s="120">
        <f t="shared" si="38"/>
        <v>27912588.909999993</v>
      </c>
      <c r="G1087" s="108">
        <f t="shared" si="39"/>
        <v>27912588.909999993</v>
      </c>
    </row>
    <row r="1088" spans="1:7" s="101" customFormat="1" x14ac:dyDescent="0.25">
      <c r="A1088" s="116">
        <v>45012</v>
      </c>
      <c r="B1088" s="117" t="s">
        <v>1619</v>
      </c>
      <c r="C1088" s="117" t="s">
        <v>1620</v>
      </c>
      <c r="D1088" s="118">
        <v>0</v>
      </c>
      <c r="E1088" s="119">
        <v>6000</v>
      </c>
      <c r="F1088" s="120">
        <f t="shared" si="38"/>
        <v>27906588.909999993</v>
      </c>
      <c r="G1088" s="108">
        <f t="shared" si="39"/>
        <v>27906588.909999993</v>
      </c>
    </row>
    <row r="1089" spans="1:7" s="101" customFormat="1" x14ac:dyDescent="0.25">
      <c r="A1089" s="116">
        <v>45012</v>
      </c>
      <c r="B1089" s="117" t="s">
        <v>1621</v>
      </c>
      <c r="C1089" s="117" t="s">
        <v>1622</v>
      </c>
      <c r="D1089" s="118">
        <v>0</v>
      </c>
      <c r="E1089" s="119">
        <v>6000</v>
      </c>
      <c r="F1089" s="120">
        <f t="shared" si="38"/>
        <v>27900588.909999993</v>
      </c>
      <c r="G1089" s="108">
        <f t="shared" si="39"/>
        <v>27900588.909999993</v>
      </c>
    </row>
    <row r="1090" spans="1:7" s="101" customFormat="1" x14ac:dyDescent="0.25">
      <c r="A1090" s="116">
        <v>45012</v>
      </c>
      <c r="B1090" s="117" t="s">
        <v>1623</v>
      </c>
      <c r="C1090" s="117" t="s">
        <v>1624</v>
      </c>
      <c r="D1090" s="118">
        <v>0</v>
      </c>
      <c r="E1090" s="119">
        <v>12000</v>
      </c>
      <c r="F1090" s="120">
        <f t="shared" si="38"/>
        <v>27888588.909999993</v>
      </c>
      <c r="G1090" s="108">
        <f t="shared" si="39"/>
        <v>27888588.909999993</v>
      </c>
    </row>
    <row r="1091" spans="1:7" s="101" customFormat="1" x14ac:dyDescent="0.25">
      <c r="A1091" s="116">
        <v>45012</v>
      </c>
      <c r="B1091" s="117" t="s">
        <v>1625</v>
      </c>
      <c r="C1091" s="117" t="s">
        <v>1626</v>
      </c>
      <c r="D1091" s="118">
        <v>0</v>
      </c>
      <c r="E1091" s="119">
        <v>12000</v>
      </c>
      <c r="F1091" s="120">
        <f t="shared" si="38"/>
        <v>27876588.909999993</v>
      </c>
      <c r="G1091" s="108">
        <f t="shared" si="39"/>
        <v>27876588.909999993</v>
      </c>
    </row>
    <row r="1092" spans="1:7" s="101" customFormat="1" x14ac:dyDescent="0.25">
      <c r="A1092" s="116">
        <v>45012</v>
      </c>
      <c r="B1092" s="117" t="s">
        <v>1627</v>
      </c>
      <c r="C1092" s="117" t="s">
        <v>1628</v>
      </c>
      <c r="D1092" s="118">
        <v>0</v>
      </c>
      <c r="E1092" s="119">
        <v>12000</v>
      </c>
      <c r="F1092" s="120">
        <f t="shared" si="38"/>
        <v>27864588.909999993</v>
      </c>
      <c r="G1092" s="108">
        <f t="shared" si="39"/>
        <v>27864588.909999993</v>
      </c>
    </row>
    <row r="1093" spans="1:7" s="101" customFormat="1" x14ac:dyDescent="0.25">
      <c r="A1093" s="116">
        <v>45012</v>
      </c>
      <c r="B1093" s="117" t="s">
        <v>1629</v>
      </c>
      <c r="C1093" s="117" t="s">
        <v>1630</v>
      </c>
      <c r="D1093" s="118">
        <v>0</v>
      </c>
      <c r="E1093" s="119">
        <v>12000</v>
      </c>
      <c r="F1093" s="120">
        <f t="shared" si="38"/>
        <v>27852588.909999993</v>
      </c>
      <c r="G1093" s="108">
        <f t="shared" si="39"/>
        <v>27852588.909999993</v>
      </c>
    </row>
    <row r="1094" spans="1:7" s="101" customFormat="1" x14ac:dyDescent="0.25">
      <c r="A1094" s="116">
        <v>45012</v>
      </c>
      <c r="B1094" s="117" t="s">
        <v>1631</v>
      </c>
      <c r="C1094" s="117" t="s">
        <v>1632</v>
      </c>
      <c r="D1094" s="118">
        <v>0</v>
      </c>
      <c r="E1094" s="119">
        <v>12000</v>
      </c>
      <c r="F1094" s="120">
        <f t="shared" si="38"/>
        <v>27840588.909999993</v>
      </c>
      <c r="G1094" s="108">
        <f t="shared" si="39"/>
        <v>27840588.909999993</v>
      </c>
    </row>
    <row r="1095" spans="1:7" s="101" customFormat="1" x14ac:dyDescent="0.25">
      <c r="A1095" s="116">
        <v>45012</v>
      </c>
      <c r="B1095" s="117" t="s">
        <v>1633</v>
      </c>
      <c r="C1095" s="117" t="s">
        <v>1634</v>
      </c>
      <c r="D1095" s="118">
        <v>0</v>
      </c>
      <c r="E1095" s="119">
        <v>2462.5</v>
      </c>
      <c r="F1095" s="120">
        <f t="shared" si="38"/>
        <v>27838126.409999993</v>
      </c>
      <c r="G1095" s="108">
        <f t="shared" si="39"/>
        <v>27838126.409999993</v>
      </c>
    </row>
    <row r="1096" spans="1:7" s="101" customFormat="1" x14ac:dyDescent="0.25">
      <c r="A1096" s="116">
        <v>45012</v>
      </c>
      <c r="B1096" s="117" t="s">
        <v>1635</v>
      </c>
      <c r="C1096" s="117" t="s">
        <v>1636</v>
      </c>
      <c r="D1096" s="118">
        <v>0</v>
      </c>
      <c r="E1096" s="119">
        <v>1400</v>
      </c>
      <c r="F1096" s="120">
        <f>+F1095+D1096-E1096</f>
        <v>27836726.409999993</v>
      </c>
      <c r="G1096" s="108">
        <f t="shared" si="39"/>
        <v>27836726.409999993</v>
      </c>
    </row>
    <row r="1097" spans="1:7" s="101" customFormat="1" x14ac:dyDescent="0.25">
      <c r="A1097" s="116"/>
      <c r="B1097" s="117"/>
      <c r="C1097" s="117"/>
      <c r="D1097" s="118"/>
      <c r="E1097" s="119"/>
      <c r="F1097" s="120"/>
      <c r="G1097" s="108"/>
    </row>
    <row r="1098" spans="1:7" x14ac:dyDescent="0.25">
      <c r="A1098" s="52"/>
      <c r="B1098" s="22"/>
      <c r="C1098" s="22"/>
      <c r="D1098" s="53"/>
      <c r="E1098" s="54"/>
      <c r="F1098" s="50"/>
      <c r="G1098" s="35"/>
    </row>
    <row r="1099" spans="1:7" x14ac:dyDescent="0.25">
      <c r="A1099" s="52"/>
      <c r="B1099" s="22"/>
      <c r="C1099" s="22"/>
      <c r="D1099" s="53"/>
      <c r="E1099" s="54"/>
      <c r="F1099" s="50"/>
      <c r="G1099" s="35"/>
    </row>
    <row r="1100" spans="1:7" x14ac:dyDescent="0.25">
      <c r="A1100" s="52"/>
      <c r="B1100" s="22"/>
      <c r="C1100" s="22"/>
      <c r="D1100" s="53"/>
      <c r="E1100" s="54"/>
      <c r="F1100" s="50"/>
      <c r="G1100" s="35"/>
    </row>
    <row r="1101" spans="1:7" s="101" customFormat="1" x14ac:dyDescent="0.25">
      <c r="A1101" s="116">
        <v>45012</v>
      </c>
      <c r="B1101" s="117" t="s">
        <v>1637</v>
      </c>
      <c r="C1101" s="117" t="s">
        <v>1638</v>
      </c>
      <c r="D1101" s="118">
        <v>0</v>
      </c>
      <c r="E1101" s="119">
        <v>2600</v>
      </c>
      <c r="F1101" s="120">
        <f>+F1096+D1101-E1101</f>
        <v>27834126.409999993</v>
      </c>
      <c r="G1101" s="108">
        <f>+G1096+D1101-E1101</f>
        <v>27834126.409999993</v>
      </c>
    </row>
    <row r="1102" spans="1:7" s="101" customFormat="1" x14ac:dyDescent="0.25">
      <c r="A1102" s="116">
        <v>45012</v>
      </c>
      <c r="B1102" s="117" t="s">
        <v>1639</v>
      </c>
      <c r="C1102" s="117" t="s">
        <v>1640</v>
      </c>
      <c r="D1102" s="118">
        <v>0</v>
      </c>
      <c r="E1102" s="119">
        <v>2537.5</v>
      </c>
      <c r="F1102" s="120">
        <f t="shared" si="38"/>
        <v>27831588.909999993</v>
      </c>
      <c r="G1102" s="108">
        <f t="shared" si="39"/>
        <v>27831588.909999993</v>
      </c>
    </row>
    <row r="1103" spans="1:7" s="101" customFormat="1" x14ac:dyDescent="0.25">
      <c r="A1103" s="116">
        <v>45012</v>
      </c>
      <c r="B1103" s="117" t="s">
        <v>1641</v>
      </c>
      <c r="C1103" s="117" t="s">
        <v>1642</v>
      </c>
      <c r="D1103" s="118">
        <v>0</v>
      </c>
      <c r="E1103" s="119">
        <v>3937.5</v>
      </c>
      <c r="F1103" s="120">
        <f t="shared" si="38"/>
        <v>27827651.409999993</v>
      </c>
      <c r="G1103" s="108">
        <f t="shared" si="39"/>
        <v>27827651.409999993</v>
      </c>
    </row>
    <row r="1104" spans="1:7" s="101" customFormat="1" x14ac:dyDescent="0.25">
      <c r="A1104" s="116">
        <v>45012</v>
      </c>
      <c r="B1104" s="117" t="s">
        <v>1643</v>
      </c>
      <c r="C1104" s="117" t="s">
        <v>1644</v>
      </c>
      <c r="D1104" s="118">
        <v>0</v>
      </c>
      <c r="E1104" s="119">
        <v>3775</v>
      </c>
      <c r="F1104" s="120">
        <f t="shared" si="38"/>
        <v>27823876.409999993</v>
      </c>
      <c r="G1104" s="108">
        <f t="shared" si="39"/>
        <v>27823876.409999993</v>
      </c>
    </row>
    <row r="1105" spans="1:7" s="101" customFormat="1" x14ac:dyDescent="0.25">
      <c r="A1105" s="116">
        <v>45012</v>
      </c>
      <c r="B1105" s="117" t="s">
        <v>1645</v>
      </c>
      <c r="C1105" s="117" t="s">
        <v>1646</v>
      </c>
      <c r="D1105" s="118">
        <v>0</v>
      </c>
      <c r="E1105" s="119">
        <v>4248.6000000000004</v>
      </c>
      <c r="F1105" s="120">
        <f t="shared" si="38"/>
        <v>27819627.809999991</v>
      </c>
      <c r="G1105" s="108">
        <f t="shared" si="39"/>
        <v>27819627.809999991</v>
      </c>
    </row>
    <row r="1106" spans="1:7" s="101" customFormat="1" x14ac:dyDescent="0.25">
      <c r="A1106" s="116">
        <v>45012</v>
      </c>
      <c r="B1106" s="117" t="s">
        <v>1647</v>
      </c>
      <c r="C1106" s="117" t="s">
        <v>1648</v>
      </c>
      <c r="D1106" s="118">
        <v>0</v>
      </c>
      <c r="E1106" s="119">
        <v>1237.5</v>
      </c>
      <c r="F1106" s="120">
        <f t="shared" si="38"/>
        <v>27818390.309999991</v>
      </c>
      <c r="G1106" s="108">
        <f t="shared" si="39"/>
        <v>27818390.309999991</v>
      </c>
    </row>
    <row r="1107" spans="1:7" s="101" customFormat="1" x14ac:dyDescent="0.25">
      <c r="A1107" s="116">
        <v>45012</v>
      </c>
      <c r="B1107" s="117" t="s">
        <v>1649</v>
      </c>
      <c r="C1107" s="117" t="s">
        <v>1650</v>
      </c>
      <c r="D1107" s="118">
        <v>0</v>
      </c>
      <c r="E1107" s="119">
        <v>2400</v>
      </c>
      <c r="F1107" s="120">
        <f t="shared" si="38"/>
        <v>27815990.309999991</v>
      </c>
      <c r="G1107" s="108">
        <f t="shared" si="39"/>
        <v>27815990.309999991</v>
      </c>
    </row>
    <row r="1108" spans="1:7" s="101" customFormat="1" x14ac:dyDescent="0.25">
      <c r="A1108" s="116">
        <v>45012</v>
      </c>
      <c r="B1108" s="117" t="s">
        <v>1651</v>
      </c>
      <c r="C1108" s="117" t="s">
        <v>1652</v>
      </c>
      <c r="D1108" s="118">
        <v>0</v>
      </c>
      <c r="E1108" s="119">
        <v>4549.3</v>
      </c>
      <c r="F1108" s="120">
        <f t="shared" si="38"/>
        <v>27811441.00999999</v>
      </c>
      <c r="G1108" s="108">
        <f t="shared" si="39"/>
        <v>27811441.00999999</v>
      </c>
    </row>
    <row r="1109" spans="1:7" s="101" customFormat="1" x14ac:dyDescent="0.25">
      <c r="A1109" s="116">
        <v>45012</v>
      </c>
      <c r="B1109" s="117" t="s">
        <v>1653</v>
      </c>
      <c r="C1109" s="117" t="s">
        <v>1654</v>
      </c>
      <c r="D1109" s="118">
        <v>0</v>
      </c>
      <c r="E1109" s="119">
        <v>3437.5</v>
      </c>
      <c r="F1109" s="120">
        <f t="shared" si="38"/>
        <v>27808003.50999999</v>
      </c>
      <c r="G1109" s="108">
        <f t="shared" si="39"/>
        <v>27808003.50999999</v>
      </c>
    </row>
    <row r="1110" spans="1:7" s="101" customFormat="1" x14ac:dyDescent="0.25">
      <c r="A1110" s="116">
        <v>45012</v>
      </c>
      <c r="B1110" s="117" t="s">
        <v>1655</v>
      </c>
      <c r="C1110" s="117" t="s">
        <v>1656</v>
      </c>
      <c r="D1110" s="118">
        <v>0</v>
      </c>
      <c r="E1110" s="119">
        <v>4960.3999999999996</v>
      </c>
      <c r="F1110" s="120">
        <f t="shared" si="38"/>
        <v>27803043.109999992</v>
      </c>
      <c r="G1110" s="108">
        <f t="shared" si="39"/>
        <v>27803043.109999992</v>
      </c>
    </row>
    <row r="1111" spans="1:7" s="101" customFormat="1" x14ac:dyDescent="0.25">
      <c r="A1111" s="116">
        <v>45012</v>
      </c>
      <c r="B1111" s="117" t="s">
        <v>1657</v>
      </c>
      <c r="C1111" s="117" t="s">
        <v>1658</v>
      </c>
      <c r="D1111" s="118">
        <v>0</v>
      </c>
      <c r="E1111" s="119">
        <v>3412.5</v>
      </c>
      <c r="F1111" s="120">
        <f t="shared" si="38"/>
        <v>27799630.609999992</v>
      </c>
      <c r="G1111" s="108">
        <f t="shared" si="39"/>
        <v>27799630.609999992</v>
      </c>
    </row>
    <row r="1112" spans="1:7" s="101" customFormat="1" x14ac:dyDescent="0.25">
      <c r="A1112" s="116">
        <v>45012</v>
      </c>
      <c r="B1112" s="117" t="s">
        <v>1659</v>
      </c>
      <c r="C1112" s="117" t="s">
        <v>1660</v>
      </c>
      <c r="D1112" s="118">
        <v>0</v>
      </c>
      <c r="E1112" s="119">
        <v>2400</v>
      </c>
      <c r="F1112" s="120">
        <f t="shared" si="38"/>
        <v>27797230.609999992</v>
      </c>
      <c r="G1112" s="108">
        <f t="shared" si="39"/>
        <v>27797230.609999992</v>
      </c>
    </row>
    <row r="1113" spans="1:7" s="101" customFormat="1" x14ac:dyDescent="0.25">
      <c r="A1113" s="116">
        <v>45012</v>
      </c>
      <c r="B1113" s="117" t="s">
        <v>1661</v>
      </c>
      <c r="C1113" s="117" t="s">
        <v>1662</v>
      </c>
      <c r="D1113" s="118">
        <v>0</v>
      </c>
      <c r="E1113" s="119">
        <v>2675</v>
      </c>
      <c r="F1113" s="120">
        <f t="shared" si="38"/>
        <v>27794555.609999992</v>
      </c>
      <c r="G1113" s="108">
        <f t="shared" si="39"/>
        <v>27794555.609999992</v>
      </c>
    </row>
    <row r="1114" spans="1:7" s="101" customFormat="1" x14ac:dyDescent="0.25">
      <c r="A1114" s="116">
        <v>45012</v>
      </c>
      <c r="B1114" s="117" t="s">
        <v>1663</v>
      </c>
      <c r="C1114" s="117" t="s">
        <v>1664</v>
      </c>
      <c r="D1114" s="118">
        <v>0</v>
      </c>
      <c r="E1114" s="119">
        <v>3887.5</v>
      </c>
      <c r="F1114" s="120">
        <f t="shared" si="38"/>
        <v>27790668.109999992</v>
      </c>
      <c r="G1114" s="108">
        <f t="shared" si="39"/>
        <v>27790668.109999992</v>
      </c>
    </row>
    <row r="1115" spans="1:7" s="101" customFormat="1" x14ac:dyDescent="0.25">
      <c r="A1115" s="116">
        <v>45012</v>
      </c>
      <c r="B1115" s="117" t="s">
        <v>1665</v>
      </c>
      <c r="C1115" s="117" t="s">
        <v>1666</v>
      </c>
      <c r="D1115" s="118">
        <v>0</v>
      </c>
      <c r="E1115" s="119">
        <v>4753.8999999999996</v>
      </c>
      <c r="F1115" s="120">
        <f t="shared" si="38"/>
        <v>27785914.209999993</v>
      </c>
      <c r="G1115" s="108">
        <f t="shared" si="39"/>
        <v>27785914.209999993</v>
      </c>
    </row>
    <row r="1116" spans="1:7" s="101" customFormat="1" x14ac:dyDescent="0.25">
      <c r="A1116" s="116">
        <v>45012</v>
      </c>
      <c r="B1116" s="117" t="s">
        <v>1667</v>
      </c>
      <c r="C1116" s="117" t="s">
        <v>1668</v>
      </c>
      <c r="D1116" s="118">
        <v>0</v>
      </c>
      <c r="E1116" s="119">
        <v>2575</v>
      </c>
      <c r="F1116" s="120">
        <f t="shared" si="38"/>
        <v>27783339.209999993</v>
      </c>
      <c r="G1116" s="108">
        <f t="shared" si="39"/>
        <v>27783339.209999993</v>
      </c>
    </row>
    <row r="1117" spans="1:7" s="101" customFormat="1" x14ac:dyDescent="0.25">
      <c r="A1117" s="116">
        <v>45012</v>
      </c>
      <c r="B1117" s="117" t="s">
        <v>1669</v>
      </c>
      <c r="C1117" s="117" t="s">
        <v>1143</v>
      </c>
      <c r="D1117" s="118">
        <v>0</v>
      </c>
      <c r="E1117" s="119">
        <v>2575</v>
      </c>
      <c r="F1117" s="120">
        <f t="shared" si="38"/>
        <v>27780764.209999993</v>
      </c>
      <c r="G1117" s="108">
        <f t="shared" si="39"/>
        <v>27780764.209999993</v>
      </c>
    </row>
    <row r="1118" spans="1:7" s="101" customFormat="1" x14ac:dyDescent="0.25">
      <c r="A1118" s="116">
        <v>45012</v>
      </c>
      <c r="B1118" s="117" t="s">
        <v>1670</v>
      </c>
      <c r="C1118" s="117" t="s">
        <v>1671</v>
      </c>
      <c r="D1118" s="118">
        <v>0</v>
      </c>
      <c r="E1118" s="119">
        <v>6000</v>
      </c>
      <c r="F1118" s="120">
        <f t="shared" si="38"/>
        <v>27774764.209999993</v>
      </c>
      <c r="G1118" s="108">
        <f t="shared" si="39"/>
        <v>27774764.209999993</v>
      </c>
    </row>
    <row r="1119" spans="1:7" s="101" customFormat="1" x14ac:dyDescent="0.25">
      <c r="A1119" s="116">
        <v>45012</v>
      </c>
      <c r="B1119" s="117" t="s">
        <v>1672</v>
      </c>
      <c r="C1119" s="117" t="s">
        <v>1673</v>
      </c>
      <c r="D1119" s="118">
        <v>0</v>
      </c>
      <c r="E1119" s="119">
        <v>25000</v>
      </c>
      <c r="F1119" s="120">
        <f t="shared" si="38"/>
        <v>27749764.209999993</v>
      </c>
      <c r="G1119" s="108">
        <f t="shared" si="39"/>
        <v>27749764.209999993</v>
      </c>
    </row>
    <row r="1120" spans="1:7" s="101" customFormat="1" x14ac:dyDescent="0.25">
      <c r="A1120" s="116">
        <v>45012</v>
      </c>
      <c r="B1120" s="117" t="s">
        <v>1674</v>
      </c>
      <c r="C1120" s="117" t="s">
        <v>1675</v>
      </c>
      <c r="D1120" s="118">
        <v>0</v>
      </c>
      <c r="E1120" s="119">
        <v>42500</v>
      </c>
      <c r="F1120" s="120">
        <f t="shared" si="38"/>
        <v>27707264.209999993</v>
      </c>
      <c r="G1120" s="108">
        <f t="shared" si="39"/>
        <v>27707264.209999993</v>
      </c>
    </row>
    <row r="1121" spans="1:7" s="121" customFormat="1" x14ac:dyDescent="0.25">
      <c r="A1121" s="122">
        <v>45012</v>
      </c>
      <c r="B1121" s="117" t="s">
        <v>1676</v>
      </c>
      <c r="C1121" s="123" t="s">
        <v>86</v>
      </c>
      <c r="D1121" s="124">
        <v>2600</v>
      </c>
      <c r="E1121" s="125">
        <v>0</v>
      </c>
      <c r="F1121" s="120">
        <f t="shared" si="38"/>
        <v>27709864.209999993</v>
      </c>
      <c r="G1121" s="108">
        <f t="shared" si="39"/>
        <v>27709864.209999993</v>
      </c>
    </row>
    <row r="1122" spans="1:7" s="121" customFormat="1" x14ac:dyDescent="0.25">
      <c r="A1122" s="122">
        <v>45012</v>
      </c>
      <c r="B1122" s="117" t="s">
        <v>1677</v>
      </c>
      <c r="C1122" s="123" t="s">
        <v>86</v>
      </c>
      <c r="D1122" s="124">
        <v>1580</v>
      </c>
      <c r="E1122" s="125">
        <v>0</v>
      </c>
      <c r="F1122" s="120">
        <f t="shared" si="38"/>
        <v>27711444.209999993</v>
      </c>
      <c r="G1122" s="108">
        <f t="shared" si="39"/>
        <v>27711444.209999993</v>
      </c>
    </row>
    <row r="1123" spans="1:7" s="121" customFormat="1" x14ac:dyDescent="0.25">
      <c r="A1123" s="122">
        <v>45012</v>
      </c>
      <c r="B1123" s="117" t="s">
        <v>1678</v>
      </c>
      <c r="C1123" s="123" t="s">
        <v>86</v>
      </c>
      <c r="D1123" s="124">
        <v>38460</v>
      </c>
      <c r="E1123" s="125">
        <v>0</v>
      </c>
      <c r="F1123" s="120">
        <f t="shared" si="38"/>
        <v>27749904.209999993</v>
      </c>
      <c r="G1123" s="108">
        <f t="shared" si="39"/>
        <v>27749904.209999993</v>
      </c>
    </row>
    <row r="1124" spans="1:7" s="121" customFormat="1" x14ac:dyDescent="0.25">
      <c r="A1124" s="122">
        <v>45012</v>
      </c>
      <c r="B1124" s="117" t="s">
        <v>1679</v>
      </c>
      <c r="C1124" s="123" t="s">
        <v>86</v>
      </c>
      <c r="D1124" s="124">
        <v>28360</v>
      </c>
      <c r="E1124" s="125">
        <v>0</v>
      </c>
      <c r="F1124" s="120">
        <f t="shared" si="38"/>
        <v>27778264.209999993</v>
      </c>
      <c r="G1124" s="108">
        <f t="shared" si="39"/>
        <v>27778264.209999993</v>
      </c>
    </row>
    <row r="1125" spans="1:7" s="121" customFormat="1" x14ac:dyDescent="0.25">
      <c r="A1125" s="122">
        <v>45012</v>
      </c>
      <c r="B1125" s="117" t="s">
        <v>1680</v>
      </c>
      <c r="C1125" s="123" t="s">
        <v>86</v>
      </c>
      <c r="D1125" s="124">
        <v>8646</v>
      </c>
      <c r="E1125" s="125">
        <v>0</v>
      </c>
      <c r="F1125" s="120">
        <f t="shared" si="38"/>
        <v>27786910.209999993</v>
      </c>
      <c r="G1125" s="108">
        <f t="shared" si="39"/>
        <v>27786910.209999993</v>
      </c>
    </row>
    <row r="1126" spans="1:7" s="121" customFormat="1" x14ac:dyDescent="0.25">
      <c r="A1126" s="122">
        <v>45012</v>
      </c>
      <c r="B1126" s="117" t="s">
        <v>1681</v>
      </c>
      <c r="C1126" s="123" t="s">
        <v>86</v>
      </c>
      <c r="D1126" s="124">
        <v>32820</v>
      </c>
      <c r="E1126" s="125">
        <v>0</v>
      </c>
      <c r="F1126" s="120">
        <f t="shared" si="38"/>
        <v>27819730.209999993</v>
      </c>
      <c r="G1126" s="108">
        <f t="shared" si="39"/>
        <v>27819730.209999993</v>
      </c>
    </row>
    <row r="1127" spans="1:7" s="121" customFormat="1" x14ac:dyDescent="0.25">
      <c r="A1127" s="122">
        <v>45012</v>
      </c>
      <c r="B1127" s="117" t="s">
        <v>1682</v>
      </c>
      <c r="C1127" s="123" t="s">
        <v>86</v>
      </c>
      <c r="D1127" s="124">
        <v>12200</v>
      </c>
      <c r="E1127" s="125">
        <v>0</v>
      </c>
      <c r="F1127" s="120">
        <f t="shared" si="38"/>
        <v>27831930.209999993</v>
      </c>
      <c r="G1127" s="108">
        <f t="shared" si="39"/>
        <v>27831930.209999993</v>
      </c>
    </row>
    <row r="1128" spans="1:7" s="121" customFormat="1" x14ac:dyDescent="0.25">
      <c r="A1128" s="122">
        <v>45012</v>
      </c>
      <c r="B1128" s="117" t="s">
        <v>1683</v>
      </c>
      <c r="C1128" s="123" t="s">
        <v>86</v>
      </c>
      <c r="D1128" s="125">
        <v>0</v>
      </c>
      <c r="E1128" s="125">
        <v>0</v>
      </c>
      <c r="F1128" s="120">
        <f t="shared" si="38"/>
        <v>27831930.209999993</v>
      </c>
      <c r="G1128" s="108">
        <f t="shared" si="39"/>
        <v>27831930.209999993</v>
      </c>
    </row>
    <row r="1129" spans="1:7" s="121" customFormat="1" x14ac:dyDescent="0.25">
      <c r="A1129" s="122">
        <v>45012</v>
      </c>
      <c r="B1129" s="117" t="s">
        <v>1684</v>
      </c>
      <c r="C1129" s="123" t="s">
        <v>86</v>
      </c>
      <c r="D1129" s="125">
        <v>0</v>
      </c>
      <c r="E1129" s="125">
        <v>0</v>
      </c>
      <c r="F1129" s="120">
        <f t="shared" si="38"/>
        <v>27831930.209999993</v>
      </c>
      <c r="G1129" s="108">
        <f t="shared" si="39"/>
        <v>27831930.209999993</v>
      </c>
    </row>
    <row r="1130" spans="1:7" s="121" customFormat="1" x14ac:dyDescent="0.25">
      <c r="A1130" s="122">
        <v>45012</v>
      </c>
      <c r="B1130" s="117" t="s">
        <v>1685</v>
      </c>
      <c r="C1130" s="123" t="s">
        <v>86</v>
      </c>
      <c r="D1130" s="124">
        <v>3000</v>
      </c>
      <c r="E1130" s="125">
        <v>0</v>
      </c>
      <c r="F1130" s="120">
        <f t="shared" si="38"/>
        <v>27834930.209999993</v>
      </c>
      <c r="G1130" s="108">
        <f t="shared" si="39"/>
        <v>27834930.209999993</v>
      </c>
    </row>
    <row r="1131" spans="1:7" s="121" customFormat="1" x14ac:dyDescent="0.25">
      <c r="A1131" s="122">
        <v>45012</v>
      </c>
      <c r="B1131" s="117" t="s">
        <v>1686</v>
      </c>
      <c r="C1131" s="123" t="s">
        <v>86</v>
      </c>
      <c r="D1131" s="125">
        <v>750</v>
      </c>
      <c r="E1131" s="125">
        <v>0</v>
      </c>
      <c r="F1131" s="120">
        <f t="shared" si="38"/>
        <v>27835680.209999993</v>
      </c>
      <c r="G1131" s="108">
        <f t="shared" si="39"/>
        <v>27835680.209999993</v>
      </c>
    </row>
    <row r="1132" spans="1:7" s="121" customFormat="1" x14ac:dyDescent="0.25">
      <c r="A1132" s="122">
        <v>45012</v>
      </c>
      <c r="B1132" s="117" t="s">
        <v>1687</v>
      </c>
      <c r="C1132" s="123" t="s">
        <v>86</v>
      </c>
      <c r="D1132" s="124">
        <v>26720</v>
      </c>
      <c r="E1132" s="125">
        <v>0</v>
      </c>
      <c r="F1132" s="120">
        <f t="shared" si="38"/>
        <v>27862400.209999993</v>
      </c>
      <c r="G1132" s="108">
        <f t="shared" si="39"/>
        <v>27862400.209999993</v>
      </c>
    </row>
    <row r="1133" spans="1:7" s="121" customFormat="1" x14ac:dyDescent="0.25">
      <c r="A1133" s="122">
        <v>45012</v>
      </c>
      <c r="B1133" s="117" t="s">
        <v>1688</v>
      </c>
      <c r="C1133" s="123" t="s">
        <v>86</v>
      </c>
      <c r="D1133" s="124">
        <v>12000</v>
      </c>
      <c r="E1133" s="125">
        <v>0</v>
      </c>
      <c r="F1133" s="120">
        <f t="shared" si="38"/>
        <v>27874400.209999993</v>
      </c>
      <c r="G1133" s="108">
        <f t="shared" si="39"/>
        <v>27874400.209999993</v>
      </c>
    </row>
    <row r="1134" spans="1:7" s="121" customFormat="1" x14ac:dyDescent="0.25">
      <c r="A1134" s="122">
        <v>45012</v>
      </c>
      <c r="B1134" s="117" t="s">
        <v>1689</v>
      </c>
      <c r="C1134" s="123" t="s">
        <v>86</v>
      </c>
      <c r="D1134" s="124">
        <v>24320</v>
      </c>
      <c r="E1134" s="125">
        <v>0</v>
      </c>
      <c r="F1134" s="120">
        <f t="shared" si="38"/>
        <v>27898720.209999993</v>
      </c>
      <c r="G1134" s="108">
        <f t="shared" si="39"/>
        <v>27898720.209999993</v>
      </c>
    </row>
    <row r="1135" spans="1:7" s="121" customFormat="1" x14ac:dyDescent="0.25">
      <c r="A1135" s="122">
        <v>45012</v>
      </c>
      <c r="B1135" s="117" t="s">
        <v>1690</v>
      </c>
      <c r="C1135" s="123" t="s">
        <v>86</v>
      </c>
      <c r="D1135" s="124">
        <v>31840</v>
      </c>
      <c r="E1135" s="125">
        <v>0</v>
      </c>
      <c r="F1135" s="120">
        <f>+F1134+D1135-E1135</f>
        <v>27930560.209999993</v>
      </c>
      <c r="G1135" s="108">
        <f t="shared" ref="G1135:G1202" si="40">+G1134+D1135-E1135</f>
        <v>27930560.209999993</v>
      </c>
    </row>
    <row r="1136" spans="1:7" s="121" customFormat="1" x14ac:dyDescent="0.25">
      <c r="A1136" s="122">
        <v>45012</v>
      </c>
      <c r="B1136" s="117" t="s">
        <v>1691</v>
      </c>
      <c r="C1136" s="123" t="s">
        <v>86</v>
      </c>
      <c r="D1136" s="124">
        <v>16390</v>
      </c>
      <c r="E1136" s="125">
        <v>0</v>
      </c>
      <c r="F1136" s="120">
        <f t="shared" ref="F1136:F1202" si="41">+F1135+D1136-E1136</f>
        <v>27946950.209999993</v>
      </c>
      <c r="G1136" s="108">
        <f t="shared" si="40"/>
        <v>27946950.209999993</v>
      </c>
    </row>
    <row r="1137" spans="1:7" s="121" customFormat="1" x14ac:dyDescent="0.25">
      <c r="A1137" s="122">
        <v>45012</v>
      </c>
      <c r="B1137" s="117" t="s">
        <v>1692</v>
      </c>
      <c r="C1137" s="123" t="s">
        <v>86</v>
      </c>
      <c r="D1137" s="124">
        <v>6646</v>
      </c>
      <c r="E1137" s="125">
        <v>0</v>
      </c>
      <c r="F1137" s="120">
        <f t="shared" si="41"/>
        <v>27953596.209999993</v>
      </c>
      <c r="G1137" s="108">
        <f t="shared" si="40"/>
        <v>27953596.209999993</v>
      </c>
    </row>
    <row r="1138" spans="1:7" s="121" customFormat="1" x14ac:dyDescent="0.25">
      <c r="A1138" s="122">
        <v>45012</v>
      </c>
      <c r="B1138" s="117" t="s">
        <v>1693</v>
      </c>
      <c r="C1138" s="123" t="s">
        <v>86</v>
      </c>
      <c r="D1138" s="124">
        <v>11820</v>
      </c>
      <c r="E1138" s="125">
        <v>0</v>
      </c>
      <c r="F1138" s="120">
        <f t="shared" si="41"/>
        <v>27965416.209999993</v>
      </c>
      <c r="G1138" s="108">
        <f t="shared" si="40"/>
        <v>27965416.209999993</v>
      </c>
    </row>
    <row r="1139" spans="1:7" s="101" customFormat="1" x14ac:dyDescent="0.25">
      <c r="A1139" s="116">
        <v>45012</v>
      </c>
      <c r="B1139" s="117" t="s">
        <v>1694</v>
      </c>
      <c r="C1139" s="117" t="s">
        <v>218</v>
      </c>
      <c r="D1139" s="119">
        <v>55947.53</v>
      </c>
      <c r="E1139" s="118">
        <v>0</v>
      </c>
      <c r="F1139" s="120">
        <f t="shared" si="41"/>
        <v>28021363.739999995</v>
      </c>
      <c r="G1139" s="108">
        <f t="shared" si="40"/>
        <v>28021363.739999995</v>
      </c>
    </row>
    <row r="1140" spans="1:7" s="101" customFormat="1" x14ac:dyDescent="0.25">
      <c r="A1140" s="116">
        <v>45012</v>
      </c>
      <c r="B1140" s="117" t="s">
        <v>1695</v>
      </c>
      <c r="C1140" s="117" t="s">
        <v>218</v>
      </c>
      <c r="D1140" s="119">
        <v>4830</v>
      </c>
      <c r="E1140" s="118">
        <v>0</v>
      </c>
      <c r="F1140" s="120">
        <f t="shared" si="41"/>
        <v>28026193.739999995</v>
      </c>
      <c r="G1140" s="108">
        <f t="shared" si="40"/>
        <v>28026193.739999995</v>
      </c>
    </row>
    <row r="1141" spans="1:7" s="101" customFormat="1" x14ac:dyDescent="0.25">
      <c r="A1141" s="116">
        <v>45013</v>
      </c>
      <c r="B1141" s="117" t="s">
        <v>1696</v>
      </c>
      <c r="C1141" s="117" t="s">
        <v>1697</v>
      </c>
      <c r="D1141" s="118">
        <v>0</v>
      </c>
      <c r="E1141" s="119">
        <v>50000</v>
      </c>
      <c r="F1141" s="120">
        <f t="shared" si="41"/>
        <v>27976193.739999995</v>
      </c>
      <c r="G1141" s="108">
        <f t="shared" si="40"/>
        <v>27976193.739999995</v>
      </c>
    </row>
    <row r="1142" spans="1:7" s="101" customFormat="1" x14ac:dyDescent="0.25">
      <c r="A1142" s="116">
        <v>45013</v>
      </c>
      <c r="B1142" s="117" t="s">
        <v>1698</v>
      </c>
      <c r="C1142" s="117" t="s">
        <v>1600</v>
      </c>
      <c r="D1142" s="118">
        <v>0</v>
      </c>
      <c r="E1142" s="119">
        <v>25023.49</v>
      </c>
      <c r="F1142" s="120">
        <f t="shared" si="41"/>
        <v>27951170.249999996</v>
      </c>
      <c r="G1142" s="108">
        <f t="shared" si="40"/>
        <v>27951170.249999996</v>
      </c>
    </row>
    <row r="1143" spans="1:7" s="101" customFormat="1" x14ac:dyDescent="0.25">
      <c r="A1143" s="116">
        <v>45013</v>
      </c>
      <c r="B1143" s="117" t="s">
        <v>1699</v>
      </c>
      <c r="C1143" s="117" t="s">
        <v>1700</v>
      </c>
      <c r="D1143" s="118">
        <v>0</v>
      </c>
      <c r="E1143" s="119">
        <v>12000</v>
      </c>
      <c r="F1143" s="120">
        <f t="shared" si="41"/>
        <v>27939170.249999996</v>
      </c>
      <c r="G1143" s="108">
        <f t="shared" si="40"/>
        <v>27939170.249999996</v>
      </c>
    </row>
    <row r="1144" spans="1:7" s="101" customFormat="1" x14ac:dyDescent="0.25">
      <c r="A1144" s="116">
        <v>45013</v>
      </c>
      <c r="B1144" s="117" t="s">
        <v>1701</v>
      </c>
      <c r="C1144" s="117" t="s">
        <v>1702</v>
      </c>
      <c r="D1144" s="118">
        <v>0</v>
      </c>
      <c r="E1144" s="119">
        <v>12000</v>
      </c>
      <c r="F1144" s="120">
        <f t="shared" si="41"/>
        <v>27927170.249999996</v>
      </c>
      <c r="G1144" s="108">
        <f t="shared" si="40"/>
        <v>27927170.249999996</v>
      </c>
    </row>
    <row r="1145" spans="1:7" s="101" customFormat="1" x14ac:dyDescent="0.25">
      <c r="A1145" s="116">
        <v>45013</v>
      </c>
      <c r="B1145" s="117" t="s">
        <v>1703</v>
      </c>
      <c r="C1145" s="117" t="s">
        <v>1704</v>
      </c>
      <c r="D1145" s="118">
        <v>0</v>
      </c>
      <c r="E1145" s="119">
        <v>4320.5</v>
      </c>
      <c r="F1145" s="120">
        <f t="shared" si="41"/>
        <v>27922849.749999996</v>
      </c>
      <c r="G1145" s="108">
        <f t="shared" si="40"/>
        <v>27922849.749999996</v>
      </c>
    </row>
    <row r="1146" spans="1:7" s="101" customFormat="1" x14ac:dyDescent="0.25">
      <c r="A1146" s="116">
        <v>45013</v>
      </c>
      <c r="B1146" s="117" t="s">
        <v>1705</v>
      </c>
      <c r="C1146" s="117" t="s">
        <v>1706</v>
      </c>
      <c r="D1146" s="118">
        <v>0</v>
      </c>
      <c r="E1146" s="119">
        <v>4715.8</v>
      </c>
      <c r="F1146" s="120">
        <f t="shared" si="41"/>
        <v>27918133.949999996</v>
      </c>
      <c r="G1146" s="108">
        <f t="shared" si="40"/>
        <v>27918133.949999996</v>
      </c>
    </row>
    <row r="1147" spans="1:7" s="101" customFormat="1" x14ac:dyDescent="0.25">
      <c r="A1147" s="116">
        <v>45013</v>
      </c>
      <c r="B1147" s="117" t="s">
        <v>1707</v>
      </c>
      <c r="C1147" s="117" t="s">
        <v>1708</v>
      </c>
      <c r="D1147" s="118">
        <v>0</v>
      </c>
      <c r="E1147" s="119">
        <v>4067.6</v>
      </c>
      <c r="F1147" s="120">
        <f t="shared" si="41"/>
        <v>27914066.349999994</v>
      </c>
      <c r="G1147" s="108">
        <f t="shared" si="40"/>
        <v>27914066.349999994</v>
      </c>
    </row>
    <row r="1148" spans="1:7" s="101" customFormat="1" x14ac:dyDescent="0.25">
      <c r="A1148" s="116">
        <v>45013</v>
      </c>
      <c r="B1148" s="117" t="s">
        <v>1709</v>
      </c>
      <c r="C1148" s="117" t="s">
        <v>1710</v>
      </c>
      <c r="D1148" s="118">
        <v>0</v>
      </c>
      <c r="E1148" s="119">
        <v>1837.5</v>
      </c>
      <c r="F1148" s="120">
        <f t="shared" si="41"/>
        <v>27912228.849999994</v>
      </c>
      <c r="G1148" s="108">
        <f t="shared" si="40"/>
        <v>27912228.849999994</v>
      </c>
    </row>
    <row r="1149" spans="1:7" s="101" customFormat="1" x14ac:dyDescent="0.25">
      <c r="A1149" s="116">
        <v>45013</v>
      </c>
      <c r="B1149" s="117" t="s">
        <v>1711</v>
      </c>
      <c r="C1149" s="117" t="s">
        <v>1712</v>
      </c>
      <c r="D1149" s="118">
        <v>0</v>
      </c>
      <c r="E1149" s="119">
        <v>2637.5</v>
      </c>
      <c r="F1149" s="120">
        <f t="shared" si="41"/>
        <v>27909591.349999994</v>
      </c>
      <c r="G1149" s="108">
        <f t="shared" si="40"/>
        <v>27909591.349999994</v>
      </c>
    </row>
    <row r="1150" spans="1:7" s="101" customFormat="1" x14ac:dyDescent="0.25">
      <c r="A1150" s="116"/>
      <c r="B1150" s="117"/>
      <c r="C1150" s="117"/>
      <c r="D1150" s="118"/>
      <c r="E1150" s="119"/>
      <c r="F1150" s="120"/>
      <c r="G1150" s="108"/>
    </row>
    <row r="1151" spans="1:7" s="101" customFormat="1" x14ac:dyDescent="0.25">
      <c r="A1151" s="116"/>
      <c r="B1151" s="117"/>
      <c r="C1151" s="117"/>
      <c r="D1151" s="118"/>
      <c r="E1151" s="119"/>
      <c r="F1151" s="120"/>
      <c r="G1151" s="108"/>
    </row>
    <row r="1152" spans="1:7" s="101" customFormat="1" x14ac:dyDescent="0.25">
      <c r="A1152" s="116"/>
      <c r="B1152" s="117"/>
      <c r="C1152" s="117"/>
      <c r="D1152" s="118"/>
      <c r="E1152" s="119"/>
      <c r="F1152" s="120"/>
      <c r="G1152" s="108"/>
    </row>
    <row r="1153" spans="1:7" s="101" customFormat="1" x14ac:dyDescent="0.25">
      <c r="A1153" s="116"/>
      <c r="B1153" s="117"/>
      <c r="C1153" s="117"/>
      <c r="D1153" s="118"/>
      <c r="E1153" s="119"/>
      <c r="F1153" s="120"/>
      <c r="G1153" s="108"/>
    </row>
    <row r="1154" spans="1:7" s="101" customFormat="1" x14ac:dyDescent="0.25">
      <c r="A1154" s="116">
        <v>45013</v>
      </c>
      <c r="B1154" s="117" t="s">
        <v>1713</v>
      </c>
      <c r="C1154" s="117" t="s">
        <v>1714</v>
      </c>
      <c r="D1154" s="118">
        <v>0</v>
      </c>
      <c r="E1154" s="119">
        <v>1025</v>
      </c>
      <c r="F1154" s="120">
        <f>+F1149+D1154-E1154</f>
        <v>27908566.349999994</v>
      </c>
      <c r="G1154" s="108">
        <f>+G1149+D1154-E1154</f>
        <v>27908566.349999994</v>
      </c>
    </row>
    <row r="1155" spans="1:7" s="101" customFormat="1" x14ac:dyDescent="0.25">
      <c r="A1155" s="116">
        <v>45013</v>
      </c>
      <c r="B1155" s="117" t="s">
        <v>1715</v>
      </c>
      <c r="C1155" s="117" t="s">
        <v>1716</v>
      </c>
      <c r="D1155" s="118">
        <v>0</v>
      </c>
      <c r="E1155" s="119">
        <v>10000</v>
      </c>
      <c r="F1155" s="120">
        <f t="shared" si="41"/>
        <v>27898566.349999994</v>
      </c>
      <c r="G1155" s="108">
        <f t="shared" si="40"/>
        <v>27898566.349999994</v>
      </c>
    </row>
    <row r="1156" spans="1:7" s="101" customFormat="1" x14ac:dyDescent="0.25">
      <c r="A1156" s="116">
        <v>45013</v>
      </c>
      <c r="B1156" s="117" t="s">
        <v>1717</v>
      </c>
      <c r="C1156" s="117" t="s">
        <v>1098</v>
      </c>
      <c r="D1156" s="119">
        <v>99990</v>
      </c>
      <c r="E1156" s="118">
        <v>0</v>
      </c>
      <c r="F1156" s="120">
        <f t="shared" si="41"/>
        <v>27998556.349999994</v>
      </c>
      <c r="G1156" s="108">
        <f t="shared" si="40"/>
        <v>27998556.349999994</v>
      </c>
    </row>
    <row r="1157" spans="1:7" s="101" customFormat="1" x14ac:dyDescent="0.25">
      <c r="A1157" s="116">
        <v>45013</v>
      </c>
      <c r="B1157" s="117" t="s">
        <v>1718</v>
      </c>
      <c r="C1157" s="117" t="s">
        <v>1437</v>
      </c>
      <c r="D1157" s="119">
        <v>18458.7</v>
      </c>
      <c r="E1157" s="118">
        <v>0</v>
      </c>
      <c r="F1157" s="120">
        <f t="shared" si="41"/>
        <v>28017015.049999993</v>
      </c>
      <c r="G1157" s="108">
        <f t="shared" si="40"/>
        <v>28017015.049999993</v>
      </c>
    </row>
    <row r="1158" spans="1:7" s="121" customFormat="1" x14ac:dyDescent="0.25">
      <c r="A1158" s="122">
        <v>45013</v>
      </c>
      <c r="B1158" s="117" t="s">
        <v>1719</v>
      </c>
      <c r="C1158" s="123" t="s">
        <v>86</v>
      </c>
      <c r="D1158" s="124">
        <v>3564</v>
      </c>
      <c r="E1158" s="125">
        <v>0</v>
      </c>
      <c r="F1158" s="120">
        <f t="shared" si="41"/>
        <v>28020579.049999993</v>
      </c>
      <c r="G1158" s="108">
        <f t="shared" si="40"/>
        <v>28020579.049999993</v>
      </c>
    </row>
    <row r="1159" spans="1:7" s="121" customFormat="1" x14ac:dyDescent="0.25">
      <c r="A1159" s="122">
        <v>45013</v>
      </c>
      <c r="B1159" s="117" t="s">
        <v>1720</v>
      </c>
      <c r="C1159" s="123" t="s">
        <v>86</v>
      </c>
      <c r="D1159" s="124">
        <v>21486</v>
      </c>
      <c r="E1159" s="125">
        <v>0</v>
      </c>
      <c r="F1159" s="120">
        <f t="shared" si="41"/>
        <v>28042065.049999993</v>
      </c>
      <c r="G1159" s="108">
        <f t="shared" si="40"/>
        <v>28042065.049999993</v>
      </c>
    </row>
    <row r="1160" spans="1:7" s="121" customFormat="1" x14ac:dyDescent="0.25">
      <c r="A1160" s="122">
        <v>45013</v>
      </c>
      <c r="B1160" s="117" t="s">
        <v>1721</v>
      </c>
      <c r="C1160" s="123" t="s">
        <v>86</v>
      </c>
      <c r="D1160" s="124">
        <v>3200</v>
      </c>
      <c r="E1160" s="125">
        <v>0</v>
      </c>
      <c r="F1160" s="120">
        <f t="shared" si="41"/>
        <v>28045265.049999993</v>
      </c>
      <c r="G1160" s="108">
        <f t="shared" si="40"/>
        <v>28045265.049999993</v>
      </c>
    </row>
    <row r="1161" spans="1:7" s="121" customFormat="1" x14ac:dyDescent="0.25">
      <c r="A1161" s="122">
        <v>45013</v>
      </c>
      <c r="B1161" s="117" t="s">
        <v>1722</v>
      </c>
      <c r="C1161" s="123" t="s">
        <v>86</v>
      </c>
      <c r="D1161" s="124">
        <v>17960</v>
      </c>
      <c r="E1161" s="125">
        <v>0</v>
      </c>
      <c r="F1161" s="120">
        <f t="shared" si="41"/>
        <v>28063225.049999993</v>
      </c>
      <c r="G1161" s="108">
        <f t="shared" si="40"/>
        <v>28063225.049999993</v>
      </c>
    </row>
    <row r="1162" spans="1:7" s="121" customFormat="1" x14ac:dyDescent="0.25">
      <c r="A1162" s="122">
        <v>45013</v>
      </c>
      <c r="B1162" s="117" t="s">
        <v>1723</v>
      </c>
      <c r="C1162" s="123" t="s">
        <v>86</v>
      </c>
      <c r="D1162" s="124">
        <v>16100</v>
      </c>
      <c r="E1162" s="125">
        <v>0</v>
      </c>
      <c r="F1162" s="120">
        <f t="shared" si="41"/>
        <v>28079325.049999993</v>
      </c>
      <c r="G1162" s="108">
        <f t="shared" si="40"/>
        <v>28079325.049999993</v>
      </c>
    </row>
    <row r="1163" spans="1:7" s="121" customFormat="1" x14ac:dyDescent="0.25">
      <c r="A1163" s="122">
        <v>45013</v>
      </c>
      <c r="B1163" s="117" t="s">
        <v>1724</v>
      </c>
      <c r="C1163" s="123" t="s">
        <v>86</v>
      </c>
      <c r="D1163" s="124">
        <v>1740</v>
      </c>
      <c r="E1163" s="125">
        <v>0</v>
      </c>
      <c r="F1163" s="120">
        <f t="shared" si="41"/>
        <v>28081065.049999993</v>
      </c>
      <c r="G1163" s="108">
        <f t="shared" si="40"/>
        <v>28081065.049999993</v>
      </c>
    </row>
    <row r="1164" spans="1:7" s="121" customFormat="1" x14ac:dyDescent="0.25">
      <c r="A1164" s="122">
        <v>45013</v>
      </c>
      <c r="B1164" s="117" t="s">
        <v>1725</v>
      </c>
      <c r="C1164" s="123" t="s">
        <v>86</v>
      </c>
      <c r="D1164" s="125">
        <v>0</v>
      </c>
      <c r="E1164" s="125">
        <v>0</v>
      </c>
      <c r="F1164" s="120">
        <f t="shared" si="41"/>
        <v>28081065.049999993</v>
      </c>
      <c r="G1164" s="108">
        <f t="shared" si="40"/>
        <v>28081065.049999993</v>
      </c>
    </row>
    <row r="1165" spans="1:7" s="121" customFormat="1" x14ac:dyDescent="0.25">
      <c r="A1165" s="122">
        <v>45013</v>
      </c>
      <c r="B1165" s="117" t="s">
        <v>1726</v>
      </c>
      <c r="C1165" s="123" t="s">
        <v>86</v>
      </c>
      <c r="D1165" s="124">
        <v>20800</v>
      </c>
      <c r="E1165" s="125">
        <v>0</v>
      </c>
      <c r="F1165" s="120">
        <f t="shared" si="41"/>
        <v>28101865.049999993</v>
      </c>
      <c r="G1165" s="108">
        <f t="shared" si="40"/>
        <v>28101865.049999993</v>
      </c>
    </row>
    <row r="1166" spans="1:7" s="121" customFormat="1" x14ac:dyDescent="0.25">
      <c r="A1166" s="122">
        <v>45013</v>
      </c>
      <c r="B1166" s="117" t="s">
        <v>1727</v>
      </c>
      <c r="C1166" s="123" t="s">
        <v>86</v>
      </c>
      <c r="D1166" s="124">
        <v>18760</v>
      </c>
      <c r="E1166" s="125">
        <v>0</v>
      </c>
      <c r="F1166" s="120">
        <f t="shared" si="41"/>
        <v>28120625.049999993</v>
      </c>
      <c r="G1166" s="108">
        <f t="shared" si="40"/>
        <v>28120625.049999993</v>
      </c>
    </row>
    <row r="1167" spans="1:7" s="121" customFormat="1" x14ac:dyDescent="0.25">
      <c r="A1167" s="122">
        <v>45013</v>
      </c>
      <c r="B1167" s="117" t="s">
        <v>1728</v>
      </c>
      <c r="C1167" s="123" t="s">
        <v>86</v>
      </c>
      <c r="D1167" s="124">
        <v>8680</v>
      </c>
      <c r="E1167" s="125">
        <v>0</v>
      </c>
      <c r="F1167" s="120">
        <f t="shared" si="41"/>
        <v>28129305.049999993</v>
      </c>
      <c r="G1167" s="108">
        <f t="shared" si="40"/>
        <v>28129305.049999993</v>
      </c>
    </row>
    <row r="1168" spans="1:7" s="121" customFormat="1" x14ac:dyDescent="0.25">
      <c r="A1168" s="122">
        <v>45013</v>
      </c>
      <c r="B1168" s="117" t="s">
        <v>1729</v>
      </c>
      <c r="C1168" s="123" t="s">
        <v>86</v>
      </c>
      <c r="D1168" s="124">
        <v>32146</v>
      </c>
      <c r="E1168" s="125">
        <v>0</v>
      </c>
      <c r="F1168" s="120">
        <f t="shared" si="41"/>
        <v>28161451.049999993</v>
      </c>
      <c r="G1168" s="108">
        <f t="shared" si="40"/>
        <v>28161451.049999993</v>
      </c>
    </row>
    <row r="1169" spans="1:7" s="101" customFormat="1" x14ac:dyDescent="0.25">
      <c r="A1169" s="116">
        <v>45013</v>
      </c>
      <c r="B1169" s="117" t="s">
        <v>1730</v>
      </c>
      <c r="C1169" s="117" t="s">
        <v>114</v>
      </c>
      <c r="D1169" s="119">
        <v>141920</v>
      </c>
      <c r="E1169" s="118">
        <v>0</v>
      </c>
      <c r="F1169" s="120">
        <f t="shared" si="41"/>
        <v>28303371.049999993</v>
      </c>
      <c r="G1169" s="108">
        <f t="shared" si="40"/>
        <v>28303371.049999993</v>
      </c>
    </row>
    <row r="1170" spans="1:7" s="101" customFormat="1" x14ac:dyDescent="0.25">
      <c r="A1170" s="116">
        <v>45013</v>
      </c>
      <c r="B1170" s="117" t="s">
        <v>1731</v>
      </c>
      <c r="C1170" s="117" t="s">
        <v>114</v>
      </c>
      <c r="D1170" s="118">
        <v>640</v>
      </c>
      <c r="E1170" s="118">
        <v>0</v>
      </c>
      <c r="F1170" s="120">
        <f t="shared" si="41"/>
        <v>28304011.049999993</v>
      </c>
      <c r="G1170" s="108">
        <f t="shared" si="40"/>
        <v>28304011.049999993</v>
      </c>
    </row>
    <row r="1171" spans="1:7" s="101" customFormat="1" x14ac:dyDescent="0.25">
      <c r="A1171" s="116">
        <v>45014</v>
      </c>
      <c r="B1171" s="117" t="s">
        <v>1732</v>
      </c>
      <c r="C1171" s="117" t="s">
        <v>90</v>
      </c>
      <c r="D1171" s="118">
        <v>0</v>
      </c>
      <c r="E1171" s="119">
        <v>258240</v>
      </c>
      <c r="F1171" s="120">
        <f t="shared" si="41"/>
        <v>28045771.049999993</v>
      </c>
      <c r="G1171" s="108">
        <f t="shared" si="40"/>
        <v>28045771.049999993</v>
      </c>
    </row>
    <row r="1172" spans="1:7" s="101" customFormat="1" x14ac:dyDescent="0.25">
      <c r="A1172" s="116">
        <v>45014</v>
      </c>
      <c r="B1172" s="117" t="s">
        <v>1733</v>
      </c>
      <c r="C1172" s="117" t="s">
        <v>59</v>
      </c>
      <c r="D1172" s="118">
        <v>0</v>
      </c>
      <c r="E1172" s="119">
        <v>118854.56</v>
      </c>
      <c r="F1172" s="120">
        <f t="shared" si="41"/>
        <v>27926916.489999995</v>
      </c>
      <c r="G1172" s="108">
        <f t="shared" si="40"/>
        <v>27926916.489999995</v>
      </c>
    </row>
    <row r="1173" spans="1:7" s="101" customFormat="1" x14ac:dyDescent="0.25">
      <c r="A1173" s="116">
        <v>45014</v>
      </c>
      <c r="B1173" s="117" t="s">
        <v>1734</v>
      </c>
      <c r="C1173" s="117" t="s">
        <v>1735</v>
      </c>
      <c r="D1173" s="118">
        <v>0</v>
      </c>
      <c r="E1173" s="119">
        <v>4680.1000000000004</v>
      </c>
      <c r="F1173" s="120">
        <f t="shared" si="41"/>
        <v>27922236.389999993</v>
      </c>
      <c r="G1173" s="108">
        <f t="shared" si="40"/>
        <v>27922236.389999993</v>
      </c>
    </row>
    <row r="1174" spans="1:7" s="101" customFormat="1" x14ac:dyDescent="0.25">
      <c r="A1174" s="116">
        <v>45014</v>
      </c>
      <c r="B1174" s="117" t="s">
        <v>1736</v>
      </c>
      <c r="C1174" s="117" t="s">
        <v>1737</v>
      </c>
      <c r="D1174" s="118">
        <v>0</v>
      </c>
      <c r="E1174" s="118">
        <v>850</v>
      </c>
      <c r="F1174" s="120">
        <f>+F1173+D1174-E1174</f>
        <v>27921386.389999993</v>
      </c>
      <c r="G1174" s="108">
        <f t="shared" si="40"/>
        <v>27921386.389999993</v>
      </c>
    </row>
    <row r="1175" spans="1:7" s="101" customFormat="1" x14ac:dyDescent="0.25">
      <c r="A1175" s="116">
        <v>45014</v>
      </c>
      <c r="B1175" s="117" t="s">
        <v>1738</v>
      </c>
      <c r="C1175" s="117" t="s">
        <v>1739</v>
      </c>
      <c r="D1175" s="118">
        <v>0</v>
      </c>
      <c r="E1175" s="119">
        <v>4298.5</v>
      </c>
      <c r="F1175" s="120">
        <f t="shared" si="41"/>
        <v>27917087.889999993</v>
      </c>
      <c r="G1175" s="108">
        <f t="shared" si="40"/>
        <v>27917087.889999993</v>
      </c>
    </row>
    <row r="1176" spans="1:7" s="101" customFormat="1" x14ac:dyDescent="0.25">
      <c r="A1176" s="116">
        <v>45014</v>
      </c>
      <c r="B1176" s="117" t="s">
        <v>1740</v>
      </c>
      <c r="C1176" s="117" t="s">
        <v>1741</v>
      </c>
      <c r="D1176" s="118">
        <v>0</v>
      </c>
      <c r="E1176" s="119">
        <v>2662.5</v>
      </c>
      <c r="F1176" s="120">
        <f t="shared" si="41"/>
        <v>27914425.389999993</v>
      </c>
      <c r="G1176" s="108">
        <f t="shared" si="40"/>
        <v>27914425.389999993</v>
      </c>
    </row>
    <row r="1177" spans="1:7" s="101" customFormat="1" x14ac:dyDescent="0.25">
      <c r="A1177" s="116">
        <v>45014</v>
      </c>
      <c r="B1177" s="117" t="s">
        <v>1742</v>
      </c>
      <c r="C1177" s="117" t="s">
        <v>1743</v>
      </c>
      <c r="D1177" s="118">
        <v>0</v>
      </c>
      <c r="E1177" s="119">
        <v>4342.5</v>
      </c>
      <c r="F1177" s="120">
        <f t="shared" si="41"/>
        <v>27910082.889999993</v>
      </c>
      <c r="G1177" s="108">
        <f t="shared" si="40"/>
        <v>27910082.889999993</v>
      </c>
    </row>
    <row r="1178" spans="1:7" s="101" customFormat="1" x14ac:dyDescent="0.25">
      <c r="A1178" s="116">
        <v>45014</v>
      </c>
      <c r="B1178" s="117" t="s">
        <v>1744</v>
      </c>
      <c r="C1178" s="117" t="s">
        <v>1745</v>
      </c>
      <c r="D1178" s="118">
        <v>0</v>
      </c>
      <c r="E1178" s="119">
        <v>4819.2</v>
      </c>
      <c r="F1178" s="120">
        <f t="shared" si="41"/>
        <v>27905263.689999994</v>
      </c>
      <c r="G1178" s="108">
        <f t="shared" si="40"/>
        <v>27905263.689999994</v>
      </c>
    </row>
    <row r="1179" spans="1:7" s="101" customFormat="1" x14ac:dyDescent="0.25">
      <c r="A1179" s="116">
        <v>45014</v>
      </c>
      <c r="B1179" s="117" t="s">
        <v>1746</v>
      </c>
      <c r="C1179" s="117" t="s">
        <v>1747</v>
      </c>
      <c r="D1179" s="118">
        <v>0</v>
      </c>
      <c r="E1179" s="119">
        <v>3312.5</v>
      </c>
      <c r="F1179" s="120">
        <f t="shared" si="41"/>
        <v>27901951.189999994</v>
      </c>
      <c r="G1179" s="108">
        <f t="shared" si="40"/>
        <v>27901951.189999994</v>
      </c>
    </row>
    <row r="1180" spans="1:7" s="101" customFormat="1" x14ac:dyDescent="0.25">
      <c r="A1180" s="116">
        <v>45014</v>
      </c>
      <c r="B1180" s="117" t="s">
        <v>1748</v>
      </c>
      <c r="C1180" s="117" t="s">
        <v>1749</v>
      </c>
      <c r="D1180" s="118">
        <v>0</v>
      </c>
      <c r="E1180" s="119">
        <v>1212.5</v>
      </c>
      <c r="F1180" s="120">
        <f t="shared" si="41"/>
        <v>27900738.689999994</v>
      </c>
      <c r="G1180" s="108">
        <f t="shared" si="40"/>
        <v>27900738.689999994</v>
      </c>
    </row>
    <row r="1181" spans="1:7" s="101" customFormat="1" x14ac:dyDescent="0.25">
      <c r="A1181" s="116">
        <v>45014</v>
      </c>
      <c r="B1181" s="117" t="s">
        <v>1750</v>
      </c>
      <c r="C1181" s="117" t="s">
        <v>1751</v>
      </c>
      <c r="D1181" s="118">
        <v>0</v>
      </c>
      <c r="E1181" s="119">
        <v>3925</v>
      </c>
      <c r="F1181" s="120">
        <f t="shared" si="41"/>
        <v>27896813.689999994</v>
      </c>
      <c r="G1181" s="108">
        <f t="shared" si="40"/>
        <v>27896813.689999994</v>
      </c>
    </row>
    <row r="1182" spans="1:7" s="101" customFormat="1" x14ac:dyDescent="0.25">
      <c r="A1182" s="116">
        <v>45014</v>
      </c>
      <c r="B1182" s="117" t="s">
        <v>1752</v>
      </c>
      <c r="C1182" s="117" t="s">
        <v>1753</v>
      </c>
      <c r="D1182" s="118">
        <v>0</v>
      </c>
      <c r="E1182" s="119">
        <v>4612.5</v>
      </c>
      <c r="F1182" s="120">
        <f t="shared" si="41"/>
        <v>27892201.189999994</v>
      </c>
      <c r="G1182" s="108">
        <f t="shared" si="40"/>
        <v>27892201.189999994</v>
      </c>
    </row>
    <row r="1183" spans="1:7" s="101" customFormat="1" x14ac:dyDescent="0.25">
      <c r="A1183" s="116">
        <v>45014</v>
      </c>
      <c r="B1183" s="117" t="s">
        <v>1754</v>
      </c>
      <c r="C1183" s="117" t="s">
        <v>1755</v>
      </c>
      <c r="D1183" s="118">
        <v>0</v>
      </c>
      <c r="E1183" s="119">
        <v>4726.3</v>
      </c>
      <c r="F1183" s="120">
        <f t="shared" si="41"/>
        <v>27887474.889999993</v>
      </c>
      <c r="G1183" s="108">
        <f t="shared" si="40"/>
        <v>27887474.889999993</v>
      </c>
    </row>
    <row r="1184" spans="1:7" s="101" customFormat="1" x14ac:dyDescent="0.25">
      <c r="A1184" s="116">
        <v>45014</v>
      </c>
      <c r="B1184" s="117" t="s">
        <v>1756</v>
      </c>
      <c r="C1184" s="117" t="s">
        <v>1757</v>
      </c>
      <c r="D1184" s="118">
        <v>0</v>
      </c>
      <c r="E1184" s="119">
        <v>1675</v>
      </c>
      <c r="F1184" s="120">
        <f t="shared" si="41"/>
        <v>27885799.889999993</v>
      </c>
      <c r="G1184" s="108">
        <f t="shared" si="40"/>
        <v>27885799.889999993</v>
      </c>
    </row>
    <row r="1185" spans="1:7" s="101" customFormat="1" x14ac:dyDescent="0.25">
      <c r="A1185" s="116">
        <v>45014</v>
      </c>
      <c r="B1185" s="117" t="s">
        <v>1758</v>
      </c>
      <c r="C1185" s="117" t="s">
        <v>1759</v>
      </c>
      <c r="D1185" s="118">
        <v>0</v>
      </c>
      <c r="E1185" s="119">
        <v>4603.5</v>
      </c>
      <c r="F1185" s="120">
        <f t="shared" si="41"/>
        <v>27881196.389999993</v>
      </c>
      <c r="G1185" s="108">
        <f t="shared" si="40"/>
        <v>27881196.389999993</v>
      </c>
    </row>
    <row r="1186" spans="1:7" s="101" customFormat="1" x14ac:dyDescent="0.25">
      <c r="A1186" s="116">
        <v>45014</v>
      </c>
      <c r="B1186" s="117" t="s">
        <v>1760</v>
      </c>
      <c r="C1186" s="117" t="s">
        <v>1761</v>
      </c>
      <c r="D1186" s="118">
        <v>0</v>
      </c>
      <c r="E1186" s="119">
        <v>4598.3</v>
      </c>
      <c r="F1186" s="120">
        <f t="shared" si="41"/>
        <v>27876598.089999992</v>
      </c>
      <c r="G1186" s="108">
        <f t="shared" si="40"/>
        <v>27876598.089999992</v>
      </c>
    </row>
    <row r="1187" spans="1:7" s="101" customFormat="1" x14ac:dyDescent="0.25">
      <c r="A1187" s="116">
        <v>45014</v>
      </c>
      <c r="B1187" s="117" t="s">
        <v>1762</v>
      </c>
      <c r="C1187" s="117" t="s">
        <v>1763</v>
      </c>
      <c r="D1187" s="118">
        <v>0</v>
      </c>
      <c r="E1187" s="119">
        <v>1962.5</v>
      </c>
      <c r="F1187" s="120">
        <f t="shared" si="41"/>
        <v>27874635.589999992</v>
      </c>
      <c r="G1187" s="108">
        <f t="shared" si="40"/>
        <v>27874635.589999992</v>
      </c>
    </row>
    <row r="1188" spans="1:7" s="101" customFormat="1" x14ac:dyDescent="0.25">
      <c r="A1188" s="116">
        <v>45014</v>
      </c>
      <c r="B1188" s="117" t="s">
        <v>1764</v>
      </c>
      <c r="C1188" s="117" t="s">
        <v>1765</v>
      </c>
      <c r="D1188" s="118">
        <v>0</v>
      </c>
      <c r="E1188" s="119">
        <v>1925</v>
      </c>
      <c r="F1188" s="120">
        <f t="shared" si="41"/>
        <v>27872710.589999992</v>
      </c>
      <c r="G1188" s="108">
        <f t="shared" si="40"/>
        <v>27872710.589999992</v>
      </c>
    </row>
    <row r="1189" spans="1:7" s="101" customFormat="1" x14ac:dyDescent="0.25">
      <c r="A1189" s="116">
        <v>45014</v>
      </c>
      <c r="B1189" s="117" t="s">
        <v>1766</v>
      </c>
      <c r="C1189" s="117" t="s">
        <v>1767</v>
      </c>
      <c r="D1189" s="118">
        <v>0</v>
      </c>
      <c r="E1189" s="119">
        <v>1137.5</v>
      </c>
      <c r="F1189" s="120">
        <f t="shared" si="41"/>
        <v>27871573.089999992</v>
      </c>
      <c r="G1189" s="108">
        <f t="shared" si="40"/>
        <v>27871573.089999992</v>
      </c>
    </row>
    <row r="1190" spans="1:7" s="101" customFormat="1" x14ac:dyDescent="0.25">
      <c r="A1190" s="116">
        <v>45014</v>
      </c>
      <c r="B1190" s="117" t="s">
        <v>1768</v>
      </c>
      <c r="C1190" s="117" t="s">
        <v>1769</v>
      </c>
      <c r="D1190" s="118">
        <v>0</v>
      </c>
      <c r="E1190" s="119">
        <v>4771.5</v>
      </c>
      <c r="F1190" s="120">
        <f t="shared" si="41"/>
        <v>27866801.589999992</v>
      </c>
      <c r="G1190" s="108">
        <f t="shared" si="40"/>
        <v>27866801.589999992</v>
      </c>
    </row>
    <row r="1191" spans="1:7" s="101" customFormat="1" x14ac:dyDescent="0.25">
      <c r="A1191" s="116">
        <v>45014</v>
      </c>
      <c r="B1191" s="117" t="s">
        <v>1770</v>
      </c>
      <c r="C1191" s="117" t="s">
        <v>1771</v>
      </c>
      <c r="D1191" s="118">
        <v>0</v>
      </c>
      <c r="E1191" s="119">
        <v>4309.5</v>
      </c>
      <c r="F1191" s="120">
        <f t="shared" si="41"/>
        <v>27862492.089999992</v>
      </c>
      <c r="G1191" s="108">
        <f t="shared" si="40"/>
        <v>27862492.089999992</v>
      </c>
    </row>
    <row r="1192" spans="1:7" s="101" customFormat="1" x14ac:dyDescent="0.25">
      <c r="A1192" s="116">
        <v>45014</v>
      </c>
      <c r="B1192" s="117" t="s">
        <v>1772</v>
      </c>
      <c r="C1192" s="117" t="s">
        <v>1773</v>
      </c>
      <c r="D1192" s="118">
        <v>0</v>
      </c>
      <c r="E1192" s="119">
        <v>4949.6000000000004</v>
      </c>
      <c r="F1192" s="120">
        <f t="shared" si="41"/>
        <v>27857542.489999991</v>
      </c>
      <c r="G1192" s="108">
        <f t="shared" si="40"/>
        <v>27857542.489999991</v>
      </c>
    </row>
    <row r="1193" spans="1:7" s="101" customFormat="1" x14ac:dyDescent="0.25">
      <c r="A1193" s="116">
        <v>45014</v>
      </c>
      <c r="B1193" s="117" t="s">
        <v>1774</v>
      </c>
      <c r="C1193" s="117" t="s">
        <v>1775</v>
      </c>
      <c r="D1193" s="118">
        <v>0</v>
      </c>
      <c r="E1193" s="119">
        <v>2700</v>
      </c>
      <c r="F1193" s="120">
        <f t="shared" si="41"/>
        <v>27854842.489999991</v>
      </c>
      <c r="G1193" s="108">
        <f t="shared" si="40"/>
        <v>27854842.489999991</v>
      </c>
    </row>
    <row r="1194" spans="1:7" s="101" customFormat="1" x14ac:dyDescent="0.25">
      <c r="A1194" s="116">
        <v>45014</v>
      </c>
      <c r="B1194" s="117" t="s">
        <v>1776</v>
      </c>
      <c r="C1194" s="117" t="s">
        <v>1777</v>
      </c>
      <c r="D1194" s="118">
        <v>0</v>
      </c>
      <c r="E1194" s="119">
        <v>4463.05</v>
      </c>
      <c r="F1194" s="120">
        <f t="shared" si="41"/>
        <v>27850379.43999999</v>
      </c>
      <c r="G1194" s="108">
        <f t="shared" si="40"/>
        <v>27850379.43999999</v>
      </c>
    </row>
    <row r="1195" spans="1:7" s="101" customFormat="1" x14ac:dyDescent="0.25">
      <c r="A1195" s="116">
        <v>45014</v>
      </c>
      <c r="B1195" s="117" t="s">
        <v>1778</v>
      </c>
      <c r="C1195" s="117" t="s">
        <v>1779</v>
      </c>
      <c r="D1195" s="118">
        <v>0</v>
      </c>
      <c r="E1195" s="119">
        <v>730013.09</v>
      </c>
      <c r="F1195" s="120">
        <f t="shared" si="41"/>
        <v>27120366.34999999</v>
      </c>
      <c r="G1195" s="108">
        <f t="shared" si="40"/>
        <v>27120366.34999999</v>
      </c>
    </row>
    <row r="1196" spans="1:7" s="101" customFormat="1" x14ac:dyDescent="0.25">
      <c r="A1196" s="116">
        <v>45014</v>
      </c>
      <c r="B1196" s="117" t="s">
        <v>1780</v>
      </c>
      <c r="C1196" s="117" t="s">
        <v>1779</v>
      </c>
      <c r="D1196" s="118">
        <v>0</v>
      </c>
      <c r="E1196" s="119">
        <v>29576.13</v>
      </c>
      <c r="F1196" s="120">
        <f t="shared" si="41"/>
        <v>27090790.219999991</v>
      </c>
      <c r="G1196" s="108">
        <f t="shared" si="40"/>
        <v>27090790.219999991</v>
      </c>
    </row>
    <row r="1197" spans="1:7" s="101" customFormat="1" x14ac:dyDescent="0.25">
      <c r="A1197" s="116">
        <v>45014</v>
      </c>
      <c r="B1197" s="117" t="s">
        <v>1781</v>
      </c>
      <c r="C1197" s="117" t="s">
        <v>1782</v>
      </c>
      <c r="D1197" s="118">
        <v>0</v>
      </c>
      <c r="E1197" s="119">
        <v>3000</v>
      </c>
      <c r="F1197" s="120">
        <f t="shared" si="41"/>
        <v>27087790.219999991</v>
      </c>
      <c r="G1197" s="108">
        <f t="shared" si="40"/>
        <v>27087790.219999991</v>
      </c>
    </row>
    <row r="1198" spans="1:7" s="101" customFormat="1" x14ac:dyDescent="0.25">
      <c r="A1198" s="116">
        <v>45014</v>
      </c>
      <c r="B1198" s="117" t="s">
        <v>1783</v>
      </c>
      <c r="C1198" s="117" t="s">
        <v>1784</v>
      </c>
      <c r="D1198" s="118">
        <v>0</v>
      </c>
      <c r="E1198" s="119">
        <v>3000</v>
      </c>
      <c r="F1198" s="120">
        <f t="shared" si="41"/>
        <v>27084790.219999991</v>
      </c>
      <c r="G1198" s="108">
        <f t="shared" si="40"/>
        <v>27084790.219999991</v>
      </c>
    </row>
    <row r="1199" spans="1:7" s="101" customFormat="1" x14ac:dyDescent="0.25">
      <c r="A1199" s="116">
        <v>45014</v>
      </c>
      <c r="B1199" s="117" t="s">
        <v>1785</v>
      </c>
      <c r="C1199" s="117" t="s">
        <v>1786</v>
      </c>
      <c r="D1199" s="118">
        <v>0</v>
      </c>
      <c r="E1199" s="119">
        <v>3000</v>
      </c>
      <c r="F1199" s="120">
        <f t="shared" si="41"/>
        <v>27081790.219999991</v>
      </c>
      <c r="G1199" s="108">
        <f t="shared" si="40"/>
        <v>27081790.219999991</v>
      </c>
    </row>
    <row r="1200" spans="1:7" s="101" customFormat="1" x14ac:dyDescent="0.25">
      <c r="A1200" s="116">
        <v>45014</v>
      </c>
      <c r="B1200" s="117" t="s">
        <v>1787</v>
      </c>
      <c r="C1200" s="117" t="s">
        <v>1788</v>
      </c>
      <c r="D1200" s="118">
        <v>0</v>
      </c>
      <c r="E1200" s="119">
        <v>3000</v>
      </c>
      <c r="F1200" s="120">
        <f t="shared" si="41"/>
        <v>27078790.219999991</v>
      </c>
      <c r="G1200" s="108">
        <f t="shared" si="40"/>
        <v>27078790.219999991</v>
      </c>
    </row>
    <row r="1201" spans="1:7" s="101" customFormat="1" x14ac:dyDescent="0.25">
      <c r="A1201" s="116">
        <v>45014</v>
      </c>
      <c r="B1201" s="117" t="s">
        <v>1789</v>
      </c>
      <c r="C1201" s="117" t="s">
        <v>1755</v>
      </c>
      <c r="D1201" s="119">
        <v>4726.3</v>
      </c>
      <c r="E1201" s="118">
        <v>0</v>
      </c>
      <c r="F1201" s="120">
        <f t="shared" si="41"/>
        <v>27083516.519999992</v>
      </c>
      <c r="G1201" s="108">
        <f t="shared" si="40"/>
        <v>27083516.519999992</v>
      </c>
    </row>
    <row r="1202" spans="1:7" s="121" customFormat="1" x14ac:dyDescent="0.25">
      <c r="A1202" s="122">
        <v>45014</v>
      </c>
      <c r="B1202" s="117" t="s">
        <v>1790</v>
      </c>
      <c r="C1202" s="123" t="s">
        <v>86</v>
      </c>
      <c r="D1202" s="124">
        <v>3832</v>
      </c>
      <c r="E1202" s="125">
        <v>0</v>
      </c>
      <c r="F1202" s="120">
        <f t="shared" si="41"/>
        <v>27087348.519999992</v>
      </c>
      <c r="G1202" s="108">
        <f t="shared" si="40"/>
        <v>27087348.519999992</v>
      </c>
    </row>
    <row r="1203" spans="1:7" s="121" customFormat="1" x14ac:dyDescent="0.25">
      <c r="A1203" s="122">
        <v>45014</v>
      </c>
      <c r="B1203" s="117" t="s">
        <v>1791</v>
      </c>
      <c r="C1203" s="123" t="s">
        <v>86</v>
      </c>
      <c r="D1203" s="124">
        <v>45640</v>
      </c>
      <c r="E1203" s="125">
        <v>0</v>
      </c>
      <c r="F1203" s="120">
        <f t="shared" ref="F1203:F1274" si="42">+F1202+D1203-E1203</f>
        <v>27132988.519999992</v>
      </c>
      <c r="G1203" s="108">
        <f t="shared" ref="G1203:G1274" si="43">+G1202+D1203-E1203</f>
        <v>27132988.519999992</v>
      </c>
    </row>
    <row r="1204" spans="1:7" s="121" customFormat="1" x14ac:dyDescent="0.25">
      <c r="A1204" s="122">
        <v>45014</v>
      </c>
      <c r="B1204" s="117" t="s">
        <v>1792</v>
      </c>
      <c r="C1204" s="123" t="s">
        <v>86</v>
      </c>
      <c r="D1204" s="124">
        <v>5646</v>
      </c>
      <c r="E1204" s="125">
        <v>0</v>
      </c>
      <c r="F1204" s="120">
        <f t="shared" si="42"/>
        <v>27138634.519999992</v>
      </c>
      <c r="G1204" s="108">
        <f t="shared" si="43"/>
        <v>27138634.519999992</v>
      </c>
    </row>
    <row r="1205" spans="1:7" s="121" customFormat="1" x14ac:dyDescent="0.25">
      <c r="A1205" s="122"/>
      <c r="B1205" s="117"/>
      <c r="C1205" s="123"/>
      <c r="D1205" s="124"/>
      <c r="E1205" s="125"/>
      <c r="F1205" s="120"/>
      <c r="G1205" s="108"/>
    </row>
    <row r="1206" spans="1:7" s="121" customFormat="1" x14ac:dyDescent="0.25">
      <c r="A1206" s="122"/>
      <c r="B1206" s="117"/>
      <c r="C1206" s="123"/>
      <c r="D1206" s="124"/>
      <c r="E1206" s="125"/>
      <c r="F1206" s="120"/>
      <c r="G1206" s="108"/>
    </row>
    <row r="1207" spans="1:7" s="121" customFormat="1" x14ac:dyDescent="0.25">
      <c r="A1207" s="122"/>
      <c r="B1207" s="117"/>
      <c r="C1207" s="123"/>
      <c r="D1207" s="124"/>
      <c r="E1207" s="125"/>
      <c r="F1207" s="120"/>
      <c r="G1207" s="108"/>
    </row>
    <row r="1208" spans="1:7" s="121" customFormat="1" x14ac:dyDescent="0.25">
      <c r="A1208" s="122"/>
      <c r="B1208" s="117"/>
      <c r="C1208" s="123"/>
      <c r="D1208" s="124"/>
      <c r="E1208" s="125"/>
      <c r="F1208" s="120"/>
      <c r="G1208" s="108"/>
    </row>
    <row r="1209" spans="1:7" s="121" customFormat="1" x14ac:dyDescent="0.25">
      <c r="A1209" s="122">
        <v>45014</v>
      </c>
      <c r="B1209" s="117" t="s">
        <v>1793</v>
      </c>
      <c r="C1209" s="123" t="s">
        <v>86</v>
      </c>
      <c r="D1209" s="124">
        <v>9820</v>
      </c>
      <c r="E1209" s="125">
        <v>0</v>
      </c>
      <c r="F1209" s="120">
        <f>+F1204+D1209-E1209</f>
        <v>27148454.519999992</v>
      </c>
      <c r="G1209" s="108">
        <f>+G1204+D1209-E1209</f>
        <v>27148454.519999992</v>
      </c>
    </row>
    <row r="1210" spans="1:7" s="121" customFormat="1" x14ac:dyDescent="0.25">
      <c r="A1210" s="122">
        <v>45014</v>
      </c>
      <c r="B1210" s="117" t="s">
        <v>1794</v>
      </c>
      <c r="C1210" s="123" t="s">
        <v>86</v>
      </c>
      <c r="D1210" s="124">
        <v>2646</v>
      </c>
      <c r="E1210" s="125">
        <v>0</v>
      </c>
      <c r="F1210" s="120">
        <f t="shared" si="42"/>
        <v>27151100.519999992</v>
      </c>
      <c r="G1210" s="108">
        <f t="shared" si="43"/>
        <v>27151100.519999992</v>
      </c>
    </row>
    <row r="1211" spans="1:7" s="121" customFormat="1" x14ac:dyDescent="0.25">
      <c r="A1211" s="122">
        <v>45014</v>
      </c>
      <c r="B1211" s="117" t="s">
        <v>1795</v>
      </c>
      <c r="C1211" s="123" t="s">
        <v>86</v>
      </c>
      <c r="D1211" s="124">
        <v>20920</v>
      </c>
      <c r="E1211" s="125">
        <v>0</v>
      </c>
      <c r="F1211" s="120">
        <f t="shared" si="42"/>
        <v>27172020.519999992</v>
      </c>
      <c r="G1211" s="108">
        <f t="shared" si="43"/>
        <v>27172020.519999992</v>
      </c>
    </row>
    <row r="1212" spans="1:7" s="121" customFormat="1" x14ac:dyDescent="0.25">
      <c r="A1212" s="122">
        <v>45014</v>
      </c>
      <c r="B1212" s="117" t="s">
        <v>1796</v>
      </c>
      <c r="C1212" s="123" t="s">
        <v>86</v>
      </c>
      <c r="D1212" s="124">
        <v>19040</v>
      </c>
      <c r="E1212" s="125">
        <v>0</v>
      </c>
      <c r="F1212" s="120">
        <f>+F1211+D1212-E1212</f>
        <v>27191060.519999992</v>
      </c>
      <c r="G1212" s="108">
        <f t="shared" si="43"/>
        <v>27191060.519999992</v>
      </c>
    </row>
    <row r="1213" spans="1:7" s="121" customFormat="1" x14ac:dyDescent="0.25">
      <c r="A1213" s="122">
        <v>45014</v>
      </c>
      <c r="B1213" s="117" t="s">
        <v>1797</v>
      </c>
      <c r="C1213" s="123" t="s">
        <v>86</v>
      </c>
      <c r="D1213" s="124">
        <v>9280</v>
      </c>
      <c r="E1213" s="125">
        <v>0</v>
      </c>
      <c r="F1213" s="120">
        <f t="shared" si="42"/>
        <v>27200340.519999992</v>
      </c>
      <c r="G1213" s="108">
        <f t="shared" si="43"/>
        <v>27200340.519999992</v>
      </c>
    </row>
    <row r="1214" spans="1:7" s="121" customFormat="1" x14ac:dyDescent="0.25">
      <c r="A1214" s="122">
        <v>45014</v>
      </c>
      <c r="B1214" s="117" t="s">
        <v>1798</v>
      </c>
      <c r="C1214" s="123" t="s">
        <v>86</v>
      </c>
      <c r="D1214" s="124">
        <v>1430</v>
      </c>
      <c r="E1214" s="125">
        <v>0</v>
      </c>
      <c r="F1214" s="120">
        <f t="shared" si="42"/>
        <v>27201770.519999992</v>
      </c>
      <c r="G1214" s="108">
        <f t="shared" si="43"/>
        <v>27201770.519999992</v>
      </c>
    </row>
    <row r="1215" spans="1:7" s="121" customFormat="1" x14ac:dyDescent="0.25">
      <c r="A1215" s="122">
        <v>45014</v>
      </c>
      <c r="B1215" s="117" t="s">
        <v>1799</v>
      </c>
      <c r="C1215" s="123" t="s">
        <v>86</v>
      </c>
      <c r="D1215" s="124">
        <v>11000</v>
      </c>
      <c r="E1215" s="125">
        <v>0</v>
      </c>
      <c r="F1215" s="120">
        <f t="shared" si="42"/>
        <v>27212770.519999992</v>
      </c>
      <c r="G1215" s="108">
        <f t="shared" si="43"/>
        <v>27212770.519999992</v>
      </c>
    </row>
    <row r="1216" spans="1:7" s="121" customFormat="1" x14ac:dyDescent="0.25">
      <c r="A1216" s="122">
        <v>45014</v>
      </c>
      <c r="B1216" s="117" t="s">
        <v>1800</v>
      </c>
      <c r="C1216" s="123" t="s">
        <v>86</v>
      </c>
      <c r="D1216" s="124">
        <v>3520</v>
      </c>
      <c r="E1216" s="125">
        <v>0</v>
      </c>
      <c r="F1216" s="120">
        <f t="shared" si="42"/>
        <v>27216290.519999992</v>
      </c>
      <c r="G1216" s="108">
        <f t="shared" si="43"/>
        <v>27216290.519999992</v>
      </c>
    </row>
    <row r="1217" spans="1:7" s="121" customFormat="1" x14ac:dyDescent="0.25">
      <c r="A1217" s="122">
        <v>45014</v>
      </c>
      <c r="B1217" s="117" t="s">
        <v>1801</v>
      </c>
      <c r="C1217" s="123" t="s">
        <v>86</v>
      </c>
      <c r="D1217" s="124">
        <v>9370</v>
      </c>
      <c r="E1217" s="125">
        <v>0</v>
      </c>
      <c r="F1217" s="120">
        <f t="shared" si="42"/>
        <v>27225660.519999992</v>
      </c>
      <c r="G1217" s="108">
        <f t="shared" si="43"/>
        <v>27225660.519999992</v>
      </c>
    </row>
    <row r="1218" spans="1:7" s="121" customFormat="1" x14ac:dyDescent="0.25">
      <c r="A1218" s="122">
        <v>45014</v>
      </c>
      <c r="B1218" s="117" t="s">
        <v>1802</v>
      </c>
      <c r="C1218" s="123" t="s">
        <v>86</v>
      </c>
      <c r="D1218" s="124">
        <v>17000</v>
      </c>
      <c r="E1218" s="125">
        <v>0</v>
      </c>
      <c r="F1218" s="120">
        <f t="shared" si="42"/>
        <v>27242660.519999992</v>
      </c>
      <c r="G1218" s="108">
        <f t="shared" si="43"/>
        <v>27242660.519999992</v>
      </c>
    </row>
    <row r="1219" spans="1:7" s="121" customFormat="1" x14ac:dyDescent="0.25">
      <c r="A1219" s="122">
        <v>45014</v>
      </c>
      <c r="B1219" s="117" t="s">
        <v>1803</v>
      </c>
      <c r="C1219" s="123" t="s">
        <v>86</v>
      </c>
      <c r="D1219" s="125">
        <v>0</v>
      </c>
      <c r="E1219" s="125">
        <v>0</v>
      </c>
      <c r="F1219" s="120">
        <f t="shared" si="42"/>
        <v>27242660.519999992</v>
      </c>
      <c r="G1219" s="108">
        <f t="shared" si="43"/>
        <v>27242660.519999992</v>
      </c>
    </row>
    <row r="1220" spans="1:7" s="121" customFormat="1" x14ac:dyDescent="0.25">
      <c r="A1220" s="122">
        <v>45014</v>
      </c>
      <c r="B1220" s="117" t="s">
        <v>1804</v>
      </c>
      <c r="C1220" s="123" t="s">
        <v>86</v>
      </c>
      <c r="D1220" s="124">
        <v>11010</v>
      </c>
      <c r="E1220" s="125">
        <v>0</v>
      </c>
      <c r="F1220" s="120">
        <f t="shared" si="42"/>
        <v>27253670.519999992</v>
      </c>
      <c r="G1220" s="108">
        <f t="shared" si="43"/>
        <v>27253670.519999992</v>
      </c>
    </row>
    <row r="1221" spans="1:7" s="121" customFormat="1" x14ac:dyDescent="0.25">
      <c r="A1221" s="122">
        <v>45014</v>
      </c>
      <c r="B1221" s="117" t="s">
        <v>1805</v>
      </c>
      <c r="C1221" s="123" t="s">
        <v>86</v>
      </c>
      <c r="D1221" s="124">
        <v>5950</v>
      </c>
      <c r="E1221" s="125">
        <v>0</v>
      </c>
      <c r="F1221" s="120">
        <f t="shared" si="42"/>
        <v>27259620.519999992</v>
      </c>
      <c r="G1221" s="108">
        <f t="shared" si="43"/>
        <v>27259620.519999992</v>
      </c>
    </row>
    <row r="1222" spans="1:7" s="101" customFormat="1" x14ac:dyDescent="0.25">
      <c r="A1222" s="116">
        <v>45014</v>
      </c>
      <c r="B1222" s="117" t="s">
        <v>1806</v>
      </c>
      <c r="C1222" s="117" t="s">
        <v>116</v>
      </c>
      <c r="D1222" s="119">
        <v>18630</v>
      </c>
      <c r="E1222" s="118">
        <v>0</v>
      </c>
      <c r="F1222" s="120">
        <f t="shared" si="42"/>
        <v>27278250.519999992</v>
      </c>
      <c r="G1222" s="108">
        <f t="shared" si="43"/>
        <v>27278250.519999992</v>
      </c>
    </row>
    <row r="1223" spans="1:7" s="101" customFormat="1" x14ac:dyDescent="0.25">
      <c r="A1223" s="116">
        <v>45014</v>
      </c>
      <c r="B1223" s="117" t="s">
        <v>1807</v>
      </c>
      <c r="C1223" s="117" t="s">
        <v>116</v>
      </c>
      <c r="D1223" s="119">
        <v>13556.65</v>
      </c>
      <c r="E1223" s="118">
        <v>0</v>
      </c>
      <c r="F1223" s="120">
        <f t="shared" si="42"/>
        <v>27291807.169999991</v>
      </c>
      <c r="G1223" s="108">
        <f t="shared" si="43"/>
        <v>27291807.169999991</v>
      </c>
    </row>
    <row r="1224" spans="1:7" s="101" customFormat="1" x14ac:dyDescent="0.25">
      <c r="A1224" s="116">
        <v>45015</v>
      </c>
      <c r="B1224" s="117" t="s">
        <v>1808</v>
      </c>
      <c r="C1224" s="117" t="s">
        <v>1809</v>
      </c>
      <c r="D1224" s="118">
        <v>0</v>
      </c>
      <c r="E1224" s="119">
        <v>1714</v>
      </c>
      <c r="F1224" s="120">
        <f t="shared" si="42"/>
        <v>27290093.169999991</v>
      </c>
      <c r="G1224" s="108">
        <f t="shared" si="43"/>
        <v>27290093.169999991</v>
      </c>
    </row>
    <row r="1225" spans="1:7" s="101" customFormat="1" x14ac:dyDescent="0.25">
      <c r="A1225" s="116">
        <v>45015</v>
      </c>
      <c r="B1225" s="117" t="s">
        <v>1810</v>
      </c>
      <c r="C1225" s="117" t="s">
        <v>1811</v>
      </c>
      <c r="D1225" s="118">
        <v>0</v>
      </c>
      <c r="E1225" s="119">
        <v>6000</v>
      </c>
      <c r="F1225" s="120">
        <f t="shared" si="42"/>
        <v>27284093.169999991</v>
      </c>
      <c r="G1225" s="108">
        <f t="shared" si="43"/>
        <v>27284093.169999991</v>
      </c>
    </row>
    <row r="1226" spans="1:7" s="101" customFormat="1" x14ac:dyDescent="0.25">
      <c r="A1226" s="116">
        <v>45015</v>
      </c>
      <c r="B1226" s="117" t="s">
        <v>1812</v>
      </c>
      <c r="C1226" s="117" t="s">
        <v>1813</v>
      </c>
      <c r="D1226" s="118">
        <v>0</v>
      </c>
      <c r="E1226" s="119">
        <v>12740.34</v>
      </c>
      <c r="F1226" s="120">
        <f t="shared" si="42"/>
        <v>27271352.829999991</v>
      </c>
      <c r="G1226" s="108">
        <f t="shared" si="43"/>
        <v>27271352.829999991</v>
      </c>
    </row>
    <row r="1227" spans="1:7" s="101" customFormat="1" x14ac:dyDescent="0.25">
      <c r="A1227" s="116">
        <v>45015</v>
      </c>
      <c r="B1227" s="117" t="s">
        <v>1814</v>
      </c>
      <c r="C1227" s="117" t="s">
        <v>1815</v>
      </c>
      <c r="D1227" s="118">
        <v>0</v>
      </c>
      <c r="E1227" s="119">
        <v>20000</v>
      </c>
      <c r="F1227" s="120">
        <f t="shared" si="42"/>
        <v>27251352.829999991</v>
      </c>
      <c r="G1227" s="108">
        <f t="shared" si="43"/>
        <v>27251352.829999991</v>
      </c>
    </row>
    <row r="1228" spans="1:7" s="101" customFormat="1" x14ac:dyDescent="0.25">
      <c r="A1228" s="116">
        <v>45015</v>
      </c>
      <c r="B1228" s="117" t="s">
        <v>1816</v>
      </c>
      <c r="C1228" s="117" t="s">
        <v>178</v>
      </c>
      <c r="D1228" s="118">
        <v>0</v>
      </c>
      <c r="E1228" s="119">
        <v>35917.14</v>
      </c>
      <c r="F1228" s="120">
        <f t="shared" si="42"/>
        <v>27215435.68999999</v>
      </c>
      <c r="G1228" s="108">
        <f t="shared" si="43"/>
        <v>27215435.68999999</v>
      </c>
    </row>
    <row r="1229" spans="1:7" s="101" customFormat="1" x14ac:dyDescent="0.25">
      <c r="A1229" s="116">
        <v>45015</v>
      </c>
      <c r="B1229" s="117" t="s">
        <v>1817</v>
      </c>
      <c r="C1229" s="117" t="s">
        <v>1818</v>
      </c>
      <c r="D1229" s="118">
        <v>0</v>
      </c>
      <c r="E1229" s="119">
        <v>67800</v>
      </c>
      <c r="F1229" s="120">
        <f t="shared" si="42"/>
        <v>27147635.68999999</v>
      </c>
      <c r="G1229" s="108">
        <f t="shared" si="43"/>
        <v>27147635.68999999</v>
      </c>
    </row>
    <row r="1230" spans="1:7" s="121" customFormat="1" x14ac:dyDescent="0.25">
      <c r="A1230" s="122">
        <v>45015</v>
      </c>
      <c r="B1230" s="117" t="s">
        <v>1819</v>
      </c>
      <c r="C1230" s="123" t="s">
        <v>86</v>
      </c>
      <c r="D1230" s="124">
        <v>2000</v>
      </c>
      <c r="E1230" s="125">
        <v>0</v>
      </c>
      <c r="F1230" s="120">
        <f t="shared" si="42"/>
        <v>27149635.68999999</v>
      </c>
      <c r="G1230" s="108">
        <f t="shared" si="43"/>
        <v>27149635.68999999</v>
      </c>
    </row>
    <row r="1231" spans="1:7" s="121" customFormat="1" x14ac:dyDescent="0.25">
      <c r="A1231" s="122">
        <v>45015</v>
      </c>
      <c r="B1231" s="117" t="s">
        <v>1820</v>
      </c>
      <c r="C1231" s="123" t="s">
        <v>86</v>
      </c>
      <c r="D1231" s="124">
        <v>23746</v>
      </c>
      <c r="E1231" s="125">
        <v>0</v>
      </c>
      <c r="F1231" s="120">
        <f t="shared" si="42"/>
        <v>27173381.68999999</v>
      </c>
      <c r="G1231" s="108">
        <f t="shared" si="43"/>
        <v>27173381.68999999</v>
      </c>
    </row>
    <row r="1232" spans="1:7" s="121" customFormat="1" x14ac:dyDescent="0.25">
      <c r="A1232" s="122">
        <v>45015</v>
      </c>
      <c r="B1232" s="117" t="s">
        <v>1821</v>
      </c>
      <c r="C1232" s="123" t="s">
        <v>86</v>
      </c>
      <c r="D1232" s="124">
        <v>4000</v>
      </c>
      <c r="E1232" s="125">
        <v>0</v>
      </c>
      <c r="F1232" s="120">
        <f t="shared" si="42"/>
        <v>27177381.68999999</v>
      </c>
      <c r="G1232" s="108">
        <f t="shared" si="43"/>
        <v>27177381.68999999</v>
      </c>
    </row>
    <row r="1233" spans="1:7" s="121" customFormat="1" x14ac:dyDescent="0.25">
      <c r="A1233" s="122">
        <v>45015</v>
      </c>
      <c r="B1233" s="117" t="s">
        <v>1822</v>
      </c>
      <c r="C1233" s="123" t="s">
        <v>86</v>
      </c>
      <c r="D1233" s="124">
        <v>36680</v>
      </c>
      <c r="E1233" s="125">
        <v>0</v>
      </c>
      <c r="F1233" s="120">
        <f t="shared" si="42"/>
        <v>27214061.68999999</v>
      </c>
      <c r="G1233" s="108">
        <f t="shared" si="43"/>
        <v>27214061.68999999</v>
      </c>
    </row>
    <row r="1234" spans="1:7" s="121" customFormat="1" x14ac:dyDescent="0.25">
      <c r="A1234" s="122">
        <v>45015</v>
      </c>
      <c r="B1234" s="117" t="s">
        <v>1823</v>
      </c>
      <c r="C1234" s="123" t="s">
        <v>86</v>
      </c>
      <c r="D1234" s="124">
        <v>28620</v>
      </c>
      <c r="E1234" s="125">
        <v>0</v>
      </c>
      <c r="F1234" s="120">
        <f t="shared" si="42"/>
        <v>27242681.68999999</v>
      </c>
      <c r="G1234" s="108">
        <f t="shared" si="43"/>
        <v>27242681.68999999</v>
      </c>
    </row>
    <row r="1235" spans="1:7" s="121" customFormat="1" x14ac:dyDescent="0.25">
      <c r="A1235" s="122">
        <v>45015</v>
      </c>
      <c r="B1235" s="117" t="s">
        <v>1824</v>
      </c>
      <c r="C1235" s="123" t="s">
        <v>86</v>
      </c>
      <c r="D1235" s="124">
        <v>23800</v>
      </c>
      <c r="E1235" s="125">
        <v>0</v>
      </c>
      <c r="F1235" s="120">
        <f t="shared" si="42"/>
        <v>27266481.68999999</v>
      </c>
      <c r="G1235" s="108">
        <f t="shared" si="43"/>
        <v>27266481.68999999</v>
      </c>
    </row>
    <row r="1236" spans="1:7" s="121" customFormat="1" x14ac:dyDescent="0.25">
      <c r="A1236" s="122">
        <v>45015</v>
      </c>
      <c r="B1236" s="117" t="s">
        <v>1825</v>
      </c>
      <c r="C1236" s="123" t="s">
        <v>86</v>
      </c>
      <c r="D1236" s="124">
        <v>9300</v>
      </c>
      <c r="E1236" s="125">
        <v>0</v>
      </c>
      <c r="F1236" s="120">
        <f t="shared" si="42"/>
        <v>27275781.68999999</v>
      </c>
      <c r="G1236" s="108">
        <f t="shared" si="43"/>
        <v>27275781.68999999</v>
      </c>
    </row>
    <row r="1237" spans="1:7" s="121" customFormat="1" x14ac:dyDescent="0.25">
      <c r="A1237" s="122">
        <v>45015</v>
      </c>
      <c r="B1237" s="117" t="s">
        <v>1826</v>
      </c>
      <c r="C1237" s="123" t="s">
        <v>86</v>
      </c>
      <c r="D1237" s="125">
        <v>200</v>
      </c>
      <c r="E1237" s="125">
        <v>0</v>
      </c>
      <c r="F1237" s="120">
        <f t="shared" si="42"/>
        <v>27275981.68999999</v>
      </c>
      <c r="G1237" s="108">
        <f t="shared" si="43"/>
        <v>27275981.68999999</v>
      </c>
    </row>
    <row r="1238" spans="1:7" s="121" customFormat="1" x14ac:dyDescent="0.25">
      <c r="A1238" s="122">
        <v>45015</v>
      </c>
      <c r="B1238" s="117" t="s">
        <v>1827</v>
      </c>
      <c r="C1238" s="123" t="s">
        <v>86</v>
      </c>
      <c r="D1238" s="124">
        <v>2200</v>
      </c>
      <c r="E1238" s="125">
        <v>0</v>
      </c>
      <c r="F1238" s="120">
        <f t="shared" si="42"/>
        <v>27278181.68999999</v>
      </c>
      <c r="G1238" s="108">
        <f t="shared" si="43"/>
        <v>27278181.68999999</v>
      </c>
    </row>
    <row r="1239" spans="1:7" s="121" customFormat="1" x14ac:dyDescent="0.25">
      <c r="A1239" s="122">
        <v>45015</v>
      </c>
      <c r="B1239" s="117" t="s">
        <v>1828</v>
      </c>
      <c r="C1239" s="123" t="s">
        <v>86</v>
      </c>
      <c r="D1239" s="124">
        <v>13550</v>
      </c>
      <c r="E1239" s="125">
        <v>0</v>
      </c>
      <c r="F1239" s="120">
        <f t="shared" si="42"/>
        <v>27291731.68999999</v>
      </c>
      <c r="G1239" s="108">
        <f t="shared" si="43"/>
        <v>27291731.68999999</v>
      </c>
    </row>
    <row r="1240" spans="1:7" s="121" customFormat="1" x14ac:dyDescent="0.25">
      <c r="A1240" s="122">
        <v>45015</v>
      </c>
      <c r="B1240" s="117" t="s">
        <v>1829</v>
      </c>
      <c r="C1240" s="123" t="s">
        <v>86</v>
      </c>
      <c r="D1240" s="124">
        <v>21740</v>
      </c>
      <c r="E1240" s="125">
        <v>0</v>
      </c>
      <c r="F1240" s="120">
        <f t="shared" si="42"/>
        <v>27313471.68999999</v>
      </c>
      <c r="G1240" s="108">
        <f t="shared" si="43"/>
        <v>27313471.68999999</v>
      </c>
    </row>
    <row r="1241" spans="1:7" s="121" customFormat="1" x14ac:dyDescent="0.25">
      <c r="A1241" s="122">
        <v>45015</v>
      </c>
      <c r="B1241" s="117" t="s">
        <v>1830</v>
      </c>
      <c r="C1241" s="123" t="s">
        <v>86</v>
      </c>
      <c r="D1241" s="124">
        <v>24320</v>
      </c>
      <c r="E1241" s="125">
        <v>0</v>
      </c>
      <c r="F1241" s="120">
        <f t="shared" si="42"/>
        <v>27337791.68999999</v>
      </c>
      <c r="G1241" s="108">
        <f t="shared" si="43"/>
        <v>27337791.68999999</v>
      </c>
    </row>
    <row r="1242" spans="1:7" s="121" customFormat="1" x14ac:dyDescent="0.25">
      <c r="A1242" s="122">
        <v>45015</v>
      </c>
      <c r="B1242" s="117" t="s">
        <v>1831</v>
      </c>
      <c r="C1242" s="123" t="s">
        <v>86</v>
      </c>
      <c r="D1242" s="124">
        <v>11320</v>
      </c>
      <c r="E1242" s="125">
        <v>0</v>
      </c>
      <c r="F1242" s="120">
        <f t="shared" si="42"/>
        <v>27349111.68999999</v>
      </c>
      <c r="G1242" s="108">
        <f t="shared" si="43"/>
        <v>27349111.68999999</v>
      </c>
    </row>
    <row r="1243" spans="1:7" s="121" customFormat="1" x14ac:dyDescent="0.25">
      <c r="A1243" s="122">
        <v>45015</v>
      </c>
      <c r="B1243" s="117" t="s">
        <v>1832</v>
      </c>
      <c r="C1243" s="123" t="s">
        <v>86</v>
      </c>
      <c r="D1243" s="124">
        <v>15200</v>
      </c>
      <c r="E1243" s="125">
        <v>0</v>
      </c>
      <c r="F1243" s="120">
        <f t="shared" si="42"/>
        <v>27364311.68999999</v>
      </c>
      <c r="G1243" s="108">
        <f t="shared" si="43"/>
        <v>27364311.68999999</v>
      </c>
    </row>
    <row r="1244" spans="1:7" s="121" customFormat="1" x14ac:dyDescent="0.25">
      <c r="A1244" s="122">
        <v>45015</v>
      </c>
      <c r="B1244" s="117" t="s">
        <v>1833</v>
      </c>
      <c r="C1244" s="123" t="s">
        <v>86</v>
      </c>
      <c r="D1244" s="124">
        <v>10950</v>
      </c>
      <c r="E1244" s="125">
        <v>0</v>
      </c>
      <c r="F1244" s="120">
        <f t="shared" si="42"/>
        <v>27375261.68999999</v>
      </c>
      <c r="G1244" s="108">
        <f t="shared" si="43"/>
        <v>27375261.68999999</v>
      </c>
    </row>
    <row r="1245" spans="1:7" s="101" customFormat="1" x14ac:dyDescent="0.25">
      <c r="A1245" s="116">
        <v>45015</v>
      </c>
      <c r="B1245" s="117" t="s">
        <v>1834</v>
      </c>
      <c r="C1245" s="117" t="s">
        <v>116</v>
      </c>
      <c r="D1245" s="119">
        <v>6825</v>
      </c>
      <c r="E1245" s="118">
        <v>0</v>
      </c>
      <c r="F1245" s="120">
        <f t="shared" si="42"/>
        <v>27382086.68999999</v>
      </c>
      <c r="G1245" s="108">
        <f t="shared" si="43"/>
        <v>27382086.68999999</v>
      </c>
    </row>
    <row r="1246" spans="1:7" s="101" customFormat="1" x14ac:dyDescent="0.25">
      <c r="A1246" s="116">
        <v>45015</v>
      </c>
      <c r="B1246" s="117" t="s">
        <v>1835</v>
      </c>
      <c r="C1246" s="117" t="s">
        <v>116</v>
      </c>
      <c r="D1246" s="119">
        <v>220350</v>
      </c>
      <c r="E1246" s="118">
        <v>0</v>
      </c>
      <c r="F1246" s="120">
        <f t="shared" si="42"/>
        <v>27602436.68999999</v>
      </c>
      <c r="G1246" s="108">
        <f t="shared" si="43"/>
        <v>27602436.68999999</v>
      </c>
    </row>
    <row r="1247" spans="1:7" s="101" customFormat="1" x14ac:dyDescent="0.25">
      <c r="A1247" s="116">
        <v>45015</v>
      </c>
      <c r="B1247" s="117" t="s">
        <v>1836</v>
      </c>
      <c r="C1247" s="117" t="s">
        <v>116</v>
      </c>
      <c r="D1247" s="118">
        <v>400</v>
      </c>
      <c r="E1247" s="118">
        <v>0</v>
      </c>
      <c r="F1247" s="120">
        <f>+F1246+D1247-E1247</f>
        <v>27602836.68999999</v>
      </c>
      <c r="G1247" s="108">
        <f t="shared" si="43"/>
        <v>27602836.68999999</v>
      </c>
    </row>
    <row r="1248" spans="1:7" s="101" customFormat="1" x14ac:dyDescent="0.25">
      <c r="A1248" s="116">
        <v>45016</v>
      </c>
      <c r="B1248" s="117" t="s">
        <v>1837</v>
      </c>
      <c r="C1248" s="117" t="s">
        <v>953</v>
      </c>
      <c r="D1248" s="118">
        <v>0</v>
      </c>
      <c r="E1248" s="119">
        <v>1058302.25</v>
      </c>
      <c r="F1248" s="120">
        <f t="shared" si="42"/>
        <v>26544534.43999999</v>
      </c>
      <c r="G1248" s="108">
        <f t="shared" si="43"/>
        <v>26544534.43999999</v>
      </c>
    </row>
    <row r="1249" spans="1:7" s="101" customFormat="1" x14ac:dyDescent="0.25">
      <c r="A1249" s="116">
        <v>45016</v>
      </c>
      <c r="B1249" s="117" t="s">
        <v>1838</v>
      </c>
      <c r="C1249" s="117" t="s">
        <v>1839</v>
      </c>
      <c r="D1249" s="118">
        <v>0</v>
      </c>
      <c r="E1249" s="119">
        <v>196696.61</v>
      </c>
      <c r="F1249" s="120">
        <f t="shared" si="42"/>
        <v>26347837.829999991</v>
      </c>
      <c r="G1249" s="108">
        <f t="shared" si="43"/>
        <v>26347837.829999991</v>
      </c>
    </row>
    <row r="1250" spans="1:7" s="101" customFormat="1" x14ac:dyDescent="0.25">
      <c r="A1250" s="116">
        <v>45016</v>
      </c>
      <c r="B1250" s="117" t="s">
        <v>1840</v>
      </c>
      <c r="C1250" s="117" t="s">
        <v>334</v>
      </c>
      <c r="D1250" s="118">
        <v>0</v>
      </c>
      <c r="E1250" s="119">
        <v>15000</v>
      </c>
      <c r="F1250" s="120">
        <f t="shared" si="42"/>
        <v>26332837.829999991</v>
      </c>
      <c r="G1250" s="108">
        <f t="shared" si="43"/>
        <v>26332837.829999991</v>
      </c>
    </row>
    <row r="1251" spans="1:7" s="101" customFormat="1" x14ac:dyDescent="0.25">
      <c r="A1251" s="116">
        <v>45016</v>
      </c>
      <c r="B1251" s="117" t="s">
        <v>1841</v>
      </c>
      <c r="C1251" s="117" t="s">
        <v>265</v>
      </c>
      <c r="D1251" s="118">
        <v>0</v>
      </c>
      <c r="E1251" s="119">
        <v>15000</v>
      </c>
      <c r="F1251" s="120">
        <f t="shared" si="42"/>
        <v>26317837.829999991</v>
      </c>
      <c r="G1251" s="108">
        <f t="shared" si="43"/>
        <v>26317837.829999991</v>
      </c>
    </row>
    <row r="1252" spans="1:7" s="101" customFormat="1" x14ac:dyDescent="0.25">
      <c r="A1252" s="116">
        <v>45016</v>
      </c>
      <c r="B1252" s="117" t="s">
        <v>1842</v>
      </c>
      <c r="C1252" s="117" t="s">
        <v>275</v>
      </c>
      <c r="D1252" s="118">
        <v>0</v>
      </c>
      <c r="E1252" s="119">
        <v>5000</v>
      </c>
      <c r="F1252" s="120">
        <f t="shared" si="42"/>
        <v>26312837.829999991</v>
      </c>
      <c r="G1252" s="108">
        <f t="shared" si="43"/>
        <v>26312837.829999991</v>
      </c>
    </row>
    <row r="1253" spans="1:7" s="101" customFormat="1" x14ac:dyDescent="0.25">
      <c r="A1253" s="116">
        <v>45016</v>
      </c>
      <c r="B1253" s="117" t="s">
        <v>1843</v>
      </c>
      <c r="C1253" s="117" t="s">
        <v>261</v>
      </c>
      <c r="D1253" s="118">
        <v>0</v>
      </c>
      <c r="E1253" s="119">
        <v>10000</v>
      </c>
      <c r="F1253" s="120">
        <f t="shared" si="42"/>
        <v>26302837.829999991</v>
      </c>
      <c r="G1253" s="108">
        <f t="shared" si="43"/>
        <v>26302837.829999991</v>
      </c>
    </row>
    <row r="1254" spans="1:7" s="101" customFormat="1" x14ac:dyDescent="0.25">
      <c r="A1254" s="116">
        <v>45016</v>
      </c>
      <c r="B1254" s="117" t="s">
        <v>1844</v>
      </c>
      <c r="C1254" s="117" t="s">
        <v>400</v>
      </c>
      <c r="D1254" s="118">
        <v>0</v>
      </c>
      <c r="E1254" s="119">
        <v>7000</v>
      </c>
      <c r="F1254" s="120">
        <f t="shared" si="42"/>
        <v>26295837.829999991</v>
      </c>
      <c r="G1254" s="108">
        <f t="shared" si="43"/>
        <v>26295837.829999991</v>
      </c>
    </row>
    <row r="1255" spans="1:7" s="101" customFormat="1" x14ac:dyDescent="0.25">
      <c r="A1255" s="116">
        <v>45016</v>
      </c>
      <c r="B1255" s="117" t="s">
        <v>1845</v>
      </c>
      <c r="C1255" s="117" t="s">
        <v>550</v>
      </c>
      <c r="D1255" s="118">
        <v>0</v>
      </c>
      <c r="E1255" s="119">
        <v>15000</v>
      </c>
      <c r="F1255" s="120">
        <f t="shared" si="42"/>
        <v>26280837.829999991</v>
      </c>
      <c r="G1255" s="108">
        <f t="shared" si="43"/>
        <v>26280837.829999991</v>
      </c>
    </row>
    <row r="1256" spans="1:7" s="101" customFormat="1" x14ac:dyDescent="0.25">
      <c r="A1256" s="116">
        <v>45016</v>
      </c>
      <c r="B1256" s="117" t="s">
        <v>1846</v>
      </c>
      <c r="C1256" s="117" t="s">
        <v>538</v>
      </c>
      <c r="D1256" s="118">
        <v>0</v>
      </c>
      <c r="E1256" s="119">
        <v>10000</v>
      </c>
      <c r="F1256" s="120">
        <f t="shared" si="42"/>
        <v>26270837.829999991</v>
      </c>
      <c r="G1256" s="108">
        <f t="shared" si="43"/>
        <v>26270837.829999991</v>
      </c>
    </row>
    <row r="1257" spans="1:7" s="101" customFormat="1" x14ac:dyDescent="0.25">
      <c r="A1257" s="116">
        <v>45016</v>
      </c>
      <c r="B1257" s="117" t="s">
        <v>1847</v>
      </c>
      <c r="C1257" s="117" t="s">
        <v>402</v>
      </c>
      <c r="D1257" s="118">
        <v>0</v>
      </c>
      <c r="E1257" s="119">
        <v>10000</v>
      </c>
      <c r="F1257" s="120">
        <f t="shared" si="42"/>
        <v>26260837.829999991</v>
      </c>
      <c r="G1257" s="108">
        <f t="shared" si="43"/>
        <v>26260837.829999991</v>
      </c>
    </row>
    <row r="1258" spans="1:7" s="101" customFormat="1" x14ac:dyDescent="0.25">
      <c r="A1258" s="116">
        <v>45016</v>
      </c>
      <c r="B1258" s="117" t="s">
        <v>1848</v>
      </c>
      <c r="C1258" s="117" t="s">
        <v>259</v>
      </c>
      <c r="D1258" s="118">
        <v>0</v>
      </c>
      <c r="E1258" s="119">
        <v>10000</v>
      </c>
      <c r="F1258" s="120">
        <f t="shared" si="42"/>
        <v>26250837.829999991</v>
      </c>
      <c r="G1258" s="108">
        <f t="shared" si="43"/>
        <v>26250837.829999991</v>
      </c>
    </row>
    <row r="1259" spans="1:7" s="101" customFormat="1" x14ac:dyDescent="0.25">
      <c r="A1259" s="116"/>
      <c r="B1259" s="117"/>
      <c r="C1259" s="117"/>
      <c r="D1259" s="118"/>
      <c r="E1259" s="119"/>
      <c r="F1259" s="120"/>
      <c r="G1259" s="108"/>
    </row>
    <row r="1260" spans="1:7" s="101" customFormat="1" x14ac:dyDescent="0.25">
      <c r="A1260" s="116"/>
      <c r="B1260" s="117"/>
      <c r="C1260" s="117"/>
      <c r="D1260" s="118"/>
      <c r="E1260" s="119"/>
      <c r="F1260" s="120"/>
      <c r="G1260" s="108"/>
    </row>
    <row r="1261" spans="1:7" s="101" customFormat="1" x14ac:dyDescent="0.25">
      <c r="A1261" s="116"/>
      <c r="B1261" s="117"/>
      <c r="C1261" s="117"/>
      <c r="D1261" s="118"/>
      <c r="E1261" s="119"/>
      <c r="F1261" s="120"/>
      <c r="G1261" s="108"/>
    </row>
    <row r="1262" spans="1:7" s="101" customFormat="1" x14ac:dyDescent="0.25">
      <c r="A1262" s="116"/>
      <c r="B1262" s="117"/>
      <c r="C1262" s="117"/>
      <c r="D1262" s="118"/>
      <c r="E1262" s="119"/>
      <c r="F1262" s="120"/>
      <c r="G1262" s="108"/>
    </row>
    <row r="1263" spans="1:7" s="101" customFormat="1" x14ac:dyDescent="0.25">
      <c r="A1263" s="116">
        <v>45016</v>
      </c>
      <c r="B1263" s="117" t="s">
        <v>1849</v>
      </c>
      <c r="C1263" s="117" t="s">
        <v>263</v>
      </c>
      <c r="D1263" s="118">
        <v>0</v>
      </c>
      <c r="E1263" s="119">
        <v>10000</v>
      </c>
      <c r="F1263" s="120">
        <f>+F1258+D1263-E1263</f>
        <v>26240837.829999991</v>
      </c>
      <c r="G1263" s="108">
        <f>+G1258+D1263-E1263</f>
        <v>26240837.829999991</v>
      </c>
    </row>
    <row r="1264" spans="1:7" s="101" customFormat="1" x14ac:dyDescent="0.25">
      <c r="A1264" s="116">
        <v>45016</v>
      </c>
      <c r="B1264" s="117" t="s">
        <v>1850</v>
      </c>
      <c r="C1264" s="117" t="s">
        <v>328</v>
      </c>
      <c r="D1264" s="118">
        <v>0</v>
      </c>
      <c r="E1264" s="119">
        <v>7000</v>
      </c>
      <c r="F1264" s="120">
        <f t="shared" si="42"/>
        <v>26233837.829999991</v>
      </c>
      <c r="G1264" s="108">
        <f t="shared" si="43"/>
        <v>26233837.829999991</v>
      </c>
    </row>
    <row r="1265" spans="1:7" s="101" customFormat="1" x14ac:dyDescent="0.25">
      <c r="A1265" s="116">
        <v>45016</v>
      </c>
      <c r="B1265" s="117" t="s">
        <v>1851</v>
      </c>
      <c r="C1265" s="117" t="s">
        <v>470</v>
      </c>
      <c r="D1265" s="118">
        <v>0</v>
      </c>
      <c r="E1265" s="119">
        <v>15000</v>
      </c>
      <c r="F1265" s="120">
        <f t="shared" si="42"/>
        <v>26218837.829999991</v>
      </c>
      <c r="G1265" s="108">
        <f t="shared" si="43"/>
        <v>26218837.829999991</v>
      </c>
    </row>
    <row r="1266" spans="1:7" s="101" customFormat="1" x14ac:dyDescent="0.25">
      <c r="A1266" s="116">
        <v>45016</v>
      </c>
      <c r="B1266" s="117" t="s">
        <v>1852</v>
      </c>
      <c r="C1266" s="117" t="s">
        <v>510</v>
      </c>
      <c r="D1266" s="118">
        <v>0</v>
      </c>
      <c r="E1266" s="119">
        <v>3000</v>
      </c>
      <c r="F1266" s="120">
        <f t="shared" si="42"/>
        <v>26215837.829999991</v>
      </c>
      <c r="G1266" s="108">
        <f t="shared" si="43"/>
        <v>26215837.829999991</v>
      </c>
    </row>
    <row r="1267" spans="1:7" s="101" customFormat="1" x14ac:dyDescent="0.25">
      <c r="A1267" s="116">
        <v>45016</v>
      </c>
      <c r="B1267" s="117" t="s">
        <v>1853</v>
      </c>
      <c r="C1267" s="117" t="s">
        <v>1854</v>
      </c>
      <c r="D1267" s="118">
        <v>0</v>
      </c>
      <c r="E1267" s="119">
        <v>10000</v>
      </c>
      <c r="F1267" s="120">
        <f t="shared" si="42"/>
        <v>26205837.829999991</v>
      </c>
      <c r="G1267" s="108">
        <f t="shared" si="43"/>
        <v>26205837.829999991</v>
      </c>
    </row>
    <row r="1268" spans="1:7" s="101" customFormat="1" x14ac:dyDescent="0.25">
      <c r="A1268" s="116">
        <v>45016</v>
      </c>
      <c r="B1268" s="117" t="s">
        <v>1855</v>
      </c>
      <c r="C1268" s="117" t="s">
        <v>659</v>
      </c>
      <c r="D1268" s="118">
        <v>0</v>
      </c>
      <c r="E1268" s="119">
        <v>15000</v>
      </c>
      <c r="F1268" s="120">
        <f t="shared" si="42"/>
        <v>26190837.829999991</v>
      </c>
      <c r="G1268" s="108">
        <f t="shared" si="43"/>
        <v>26190837.829999991</v>
      </c>
    </row>
    <row r="1269" spans="1:7" s="101" customFormat="1" x14ac:dyDescent="0.25">
      <c r="A1269" s="116">
        <v>45016</v>
      </c>
      <c r="B1269" s="117" t="s">
        <v>1856</v>
      </c>
      <c r="C1269" s="117" t="s">
        <v>442</v>
      </c>
      <c r="D1269" s="118">
        <v>0</v>
      </c>
      <c r="E1269" s="119">
        <v>15000</v>
      </c>
      <c r="F1269" s="120">
        <f t="shared" si="42"/>
        <v>26175837.829999991</v>
      </c>
      <c r="G1269" s="108">
        <f t="shared" si="43"/>
        <v>26175837.829999991</v>
      </c>
    </row>
    <row r="1270" spans="1:7" s="101" customFormat="1" x14ac:dyDescent="0.25">
      <c r="A1270" s="116">
        <v>45016</v>
      </c>
      <c r="B1270" s="117" t="s">
        <v>1857</v>
      </c>
      <c r="C1270" s="117" t="s">
        <v>500</v>
      </c>
      <c r="D1270" s="118">
        <v>0</v>
      </c>
      <c r="E1270" s="119">
        <v>12000</v>
      </c>
      <c r="F1270" s="120">
        <f t="shared" si="42"/>
        <v>26163837.829999991</v>
      </c>
      <c r="G1270" s="108">
        <f t="shared" si="43"/>
        <v>26163837.829999991</v>
      </c>
    </row>
    <row r="1271" spans="1:7" s="101" customFormat="1" x14ac:dyDescent="0.25">
      <c r="A1271" s="116">
        <v>45016</v>
      </c>
      <c r="B1271" s="117" t="s">
        <v>1858</v>
      </c>
      <c r="C1271" s="117" t="s">
        <v>494</v>
      </c>
      <c r="D1271" s="118">
        <v>0</v>
      </c>
      <c r="E1271" s="119">
        <v>15000</v>
      </c>
      <c r="F1271" s="120">
        <f t="shared" si="42"/>
        <v>26148837.829999991</v>
      </c>
      <c r="G1271" s="108">
        <f t="shared" si="43"/>
        <v>26148837.829999991</v>
      </c>
    </row>
    <row r="1272" spans="1:7" s="101" customFormat="1" x14ac:dyDescent="0.25">
      <c r="A1272" s="116">
        <v>45016</v>
      </c>
      <c r="B1272" s="117" t="s">
        <v>1859</v>
      </c>
      <c r="C1272" s="117" t="s">
        <v>384</v>
      </c>
      <c r="D1272" s="118">
        <v>0</v>
      </c>
      <c r="E1272" s="119">
        <v>5000</v>
      </c>
      <c r="F1272" s="120">
        <f t="shared" si="42"/>
        <v>26143837.829999991</v>
      </c>
      <c r="G1272" s="108">
        <f t="shared" si="43"/>
        <v>26143837.829999991</v>
      </c>
    </row>
    <row r="1273" spans="1:7" s="101" customFormat="1" x14ac:dyDescent="0.25">
      <c r="A1273" s="116">
        <v>45016</v>
      </c>
      <c r="B1273" s="117" t="s">
        <v>1860</v>
      </c>
      <c r="C1273" s="117" t="s">
        <v>516</v>
      </c>
      <c r="D1273" s="118">
        <v>0</v>
      </c>
      <c r="E1273" s="119">
        <v>3000</v>
      </c>
      <c r="F1273" s="120">
        <f t="shared" si="42"/>
        <v>26140837.829999991</v>
      </c>
      <c r="G1273" s="108">
        <f t="shared" si="43"/>
        <v>26140837.829999991</v>
      </c>
    </row>
    <row r="1274" spans="1:7" s="101" customFormat="1" x14ac:dyDescent="0.25">
      <c r="A1274" s="116">
        <v>45016</v>
      </c>
      <c r="B1274" s="117" t="s">
        <v>1861</v>
      </c>
      <c r="C1274" s="117" t="s">
        <v>338</v>
      </c>
      <c r="D1274" s="118">
        <v>0</v>
      </c>
      <c r="E1274" s="119">
        <v>4000</v>
      </c>
      <c r="F1274" s="120">
        <f t="shared" si="42"/>
        <v>26136837.829999991</v>
      </c>
      <c r="G1274" s="108">
        <f t="shared" si="43"/>
        <v>26136837.829999991</v>
      </c>
    </row>
    <row r="1275" spans="1:7" s="101" customFormat="1" x14ac:dyDescent="0.25">
      <c r="A1275" s="116">
        <v>45016</v>
      </c>
      <c r="B1275" s="117" t="s">
        <v>1862</v>
      </c>
      <c r="C1275" s="117" t="s">
        <v>604</v>
      </c>
      <c r="D1275" s="118">
        <v>0</v>
      </c>
      <c r="E1275" s="119">
        <v>10000</v>
      </c>
      <c r="F1275" s="120">
        <f t="shared" ref="F1275:F1342" si="44">+F1274+D1275-E1275</f>
        <v>26126837.829999991</v>
      </c>
      <c r="G1275" s="108">
        <f t="shared" ref="G1275:G1342" si="45">+G1274+D1275-E1275</f>
        <v>26126837.829999991</v>
      </c>
    </row>
    <row r="1276" spans="1:7" s="101" customFormat="1" x14ac:dyDescent="0.25">
      <c r="A1276" s="116">
        <v>45016</v>
      </c>
      <c r="B1276" s="117" t="s">
        <v>1863</v>
      </c>
      <c r="C1276" s="117" t="s">
        <v>512</v>
      </c>
      <c r="D1276" s="118">
        <v>0</v>
      </c>
      <c r="E1276" s="119">
        <v>15000</v>
      </c>
      <c r="F1276" s="120">
        <f t="shared" si="44"/>
        <v>26111837.829999991</v>
      </c>
      <c r="G1276" s="108">
        <f t="shared" si="45"/>
        <v>26111837.829999991</v>
      </c>
    </row>
    <row r="1277" spans="1:7" s="101" customFormat="1" x14ac:dyDescent="0.25">
      <c r="A1277" s="116">
        <v>45016</v>
      </c>
      <c r="B1277" s="117" t="s">
        <v>1864</v>
      </c>
      <c r="C1277" s="117" t="s">
        <v>468</v>
      </c>
      <c r="D1277" s="118">
        <v>0</v>
      </c>
      <c r="E1277" s="119">
        <v>17000</v>
      </c>
      <c r="F1277" s="120">
        <f t="shared" si="44"/>
        <v>26094837.829999991</v>
      </c>
      <c r="G1277" s="108">
        <f t="shared" si="45"/>
        <v>26094837.829999991</v>
      </c>
    </row>
    <row r="1278" spans="1:7" s="101" customFormat="1" x14ac:dyDescent="0.25">
      <c r="A1278" s="116">
        <v>45016</v>
      </c>
      <c r="B1278" s="117" t="s">
        <v>1865</v>
      </c>
      <c r="C1278" s="117" t="s">
        <v>356</v>
      </c>
      <c r="D1278" s="118">
        <v>0</v>
      </c>
      <c r="E1278" s="119">
        <v>15000</v>
      </c>
      <c r="F1278" s="120">
        <f t="shared" si="44"/>
        <v>26079837.829999991</v>
      </c>
      <c r="G1278" s="108">
        <f t="shared" si="45"/>
        <v>26079837.829999991</v>
      </c>
    </row>
    <row r="1279" spans="1:7" s="101" customFormat="1" x14ac:dyDescent="0.25">
      <c r="A1279" s="116">
        <v>45016</v>
      </c>
      <c r="B1279" s="117" t="s">
        <v>1866</v>
      </c>
      <c r="C1279" s="117" t="s">
        <v>430</v>
      </c>
      <c r="D1279" s="118">
        <v>0</v>
      </c>
      <c r="E1279" s="119">
        <v>10000</v>
      </c>
      <c r="F1279" s="120">
        <f t="shared" si="44"/>
        <v>26069837.829999991</v>
      </c>
      <c r="G1279" s="108">
        <f t="shared" si="45"/>
        <v>26069837.829999991</v>
      </c>
    </row>
    <row r="1280" spans="1:7" s="101" customFormat="1" x14ac:dyDescent="0.25">
      <c r="A1280" s="116">
        <v>45016</v>
      </c>
      <c r="B1280" s="117" t="s">
        <v>1867</v>
      </c>
      <c r="C1280" s="117" t="s">
        <v>608</v>
      </c>
      <c r="D1280" s="118">
        <v>0</v>
      </c>
      <c r="E1280" s="119">
        <v>15000</v>
      </c>
      <c r="F1280" s="120">
        <f t="shared" si="44"/>
        <v>26054837.829999991</v>
      </c>
      <c r="G1280" s="108">
        <f t="shared" si="45"/>
        <v>26054837.829999991</v>
      </c>
    </row>
    <row r="1281" spans="1:7" s="101" customFormat="1" x14ac:dyDescent="0.25">
      <c r="A1281" s="116">
        <v>45016</v>
      </c>
      <c r="B1281" s="117" t="s">
        <v>1868</v>
      </c>
      <c r="C1281" s="117" t="s">
        <v>508</v>
      </c>
      <c r="D1281" s="118">
        <v>0</v>
      </c>
      <c r="E1281" s="119">
        <v>10000</v>
      </c>
      <c r="F1281" s="120">
        <f t="shared" si="44"/>
        <v>26044837.829999991</v>
      </c>
      <c r="G1281" s="108">
        <f t="shared" si="45"/>
        <v>26044837.829999991</v>
      </c>
    </row>
    <row r="1282" spans="1:7" s="101" customFormat="1" x14ac:dyDescent="0.25">
      <c r="A1282" s="116">
        <v>45016</v>
      </c>
      <c r="B1282" s="117" t="s">
        <v>1869</v>
      </c>
      <c r="C1282" s="117" t="s">
        <v>332</v>
      </c>
      <c r="D1282" s="118">
        <v>0</v>
      </c>
      <c r="E1282" s="119">
        <v>15000</v>
      </c>
      <c r="F1282" s="120">
        <f t="shared" si="44"/>
        <v>26029837.829999991</v>
      </c>
      <c r="G1282" s="108">
        <f t="shared" si="45"/>
        <v>26029837.829999991</v>
      </c>
    </row>
    <row r="1283" spans="1:7" s="101" customFormat="1" x14ac:dyDescent="0.25">
      <c r="A1283" s="116">
        <v>45016</v>
      </c>
      <c r="B1283" s="117" t="s">
        <v>1870</v>
      </c>
      <c r="C1283" s="117" t="s">
        <v>600</v>
      </c>
      <c r="D1283" s="118">
        <v>0</v>
      </c>
      <c r="E1283" s="119">
        <v>8000</v>
      </c>
      <c r="F1283" s="120">
        <f t="shared" si="44"/>
        <v>26021837.829999991</v>
      </c>
      <c r="G1283" s="108">
        <f t="shared" si="45"/>
        <v>26021837.829999991</v>
      </c>
    </row>
    <row r="1284" spans="1:7" s="101" customFormat="1" x14ac:dyDescent="0.25">
      <c r="A1284" s="116">
        <v>45016</v>
      </c>
      <c r="B1284" s="117" t="s">
        <v>1871</v>
      </c>
      <c r="C1284" s="117" t="s">
        <v>324</v>
      </c>
      <c r="D1284" s="118">
        <v>0</v>
      </c>
      <c r="E1284" s="119">
        <v>4000</v>
      </c>
      <c r="F1284" s="120">
        <f t="shared" si="44"/>
        <v>26017837.829999991</v>
      </c>
      <c r="G1284" s="108">
        <f t="shared" si="45"/>
        <v>26017837.829999991</v>
      </c>
    </row>
    <row r="1285" spans="1:7" s="101" customFormat="1" x14ac:dyDescent="0.25">
      <c r="A1285" s="116">
        <v>45016</v>
      </c>
      <c r="B1285" s="117" t="s">
        <v>1872</v>
      </c>
      <c r="C1285" s="117" t="s">
        <v>326</v>
      </c>
      <c r="D1285" s="118">
        <v>0</v>
      </c>
      <c r="E1285" s="119">
        <v>3000</v>
      </c>
      <c r="F1285" s="120">
        <f t="shared" si="44"/>
        <v>26014837.829999991</v>
      </c>
      <c r="G1285" s="108">
        <f t="shared" si="45"/>
        <v>26014837.829999991</v>
      </c>
    </row>
    <row r="1286" spans="1:7" s="101" customFormat="1" x14ac:dyDescent="0.25">
      <c r="A1286" s="116">
        <v>45016</v>
      </c>
      <c r="B1286" s="117" t="s">
        <v>1873</v>
      </c>
      <c r="C1286" s="117" t="s">
        <v>558</v>
      </c>
      <c r="D1286" s="118">
        <v>0</v>
      </c>
      <c r="E1286" s="119">
        <v>15000</v>
      </c>
      <c r="F1286" s="120">
        <f>+F1285+D1286-E1286</f>
        <v>25999837.829999991</v>
      </c>
      <c r="G1286" s="108">
        <f t="shared" si="45"/>
        <v>25999837.829999991</v>
      </c>
    </row>
    <row r="1287" spans="1:7" s="101" customFormat="1" x14ac:dyDescent="0.25">
      <c r="A1287" s="116">
        <v>45016</v>
      </c>
      <c r="B1287" s="117" t="s">
        <v>1874</v>
      </c>
      <c r="C1287" s="117" t="s">
        <v>1875</v>
      </c>
      <c r="D1287" s="118">
        <v>0</v>
      </c>
      <c r="E1287" s="119">
        <v>10000</v>
      </c>
      <c r="F1287" s="120">
        <f t="shared" si="44"/>
        <v>25989837.829999991</v>
      </c>
      <c r="G1287" s="108">
        <f t="shared" si="45"/>
        <v>25989837.829999991</v>
      </c>
    </row>
    <row r="1288" spans="1:7" s="101" customFormat="1" x14ac:dyDescent="0.25">
      <c r="A1288" s="116">
        <v>45016</v>
      </c>
      <c r="B1288" s="117" t="s">
        <v>1876</v>
      </c>
      <c r="C1288" s="117" t="s">
        <v>560</v>
      </c>
      <c r="D1288" s="118">
        <v>0</v>
      </c>
      <c r="E1288" s="119">
        <v>5000</v>
      </c>
      <c r="F1288" s="120">
        <f t="shared" si="44"/>
        <v>25984837.829999991</v>
      </c>
      <c r="G1288" s="108">
        <f t="shared" si="45"/>
        <v>25984837.829999991</v>
      </c>
    </row>
    <row r="1289" spans="1:7" s="101" customFormat="1" x14ac:dyDescent="0.25">
      <c r="A1289" s="116">
        <v>45016</v>
      </c>
      <c r="B1289" s="117" t="s">
        <v>1877</v>
      </c>
      <c r="C1289" s="117" t="s">
        <v>420</v>
      </c>
      <c r="D1289" s="118">
        <v>0</v>
      </c>
      <c r="E1289" s="119">
        <v>8000</v>
      </c>
      <c r="F1289" s="120">
        <f t="shared" si="44"/>
        <v>25976837.829999991</v>
      </c>
      <c r="G1289" s="108">
        <f t="shared" si="45"/>
        <v>25976837.829999991</v>
      </c>
    </row>
    <row r="1290" spans="1:7" s="101" customFormat="1" x14ac:dyDescent="0.25">
      <c r="A1290" s="116">
        <v>45016</v>
      </c>
      <c r="B1290" s="117" t="s">
        <v>1878</v>
      </c>
      <c r="C1290" s="117" t="s">
        <v>633</v>
      </c>
      <c r="D1290" s="118">
        <v>0</v>
      </c>
      <c r="E1290" s="119">
        <v>10000</v>
      </c>
      <c r="F1290" s="120">
        <f t="shared" si="44"/>
        <v>25966837.829999991</v>
      </c>
      <c r="G1290" s="108">
        <f t="shared" si="45"/>
        <v>25966837.829999991</v>
      </c>
    </row>
    <row r="1291" spans="1:7" s="101" customFormat="1" x14ac:dyDescent="0.25">
      <c r="A1291" s="116">
        <v>45016</v>
      </c>
      <c r="B1291" s="117" t="s">
        <v>1879</v>
      </c>
      <c r="C1291" s="117" t="s">
        <v>306</v>
      </c>
      <c r="D1291" s="118">
        <v>0</v>
      </c>
      <c r="E1291" s="119">
        <v>15000</v>
      </c>
      <c r="F1291" s="120">
        <f t="shared" si="44"/>
        <v>25951837.829999991</v>
      </c>
      <c r="G1291" s="108">
        <f t="shared" si="45"/>
        <v>25951837.829999991</v>
      </c>
    </row>
    <row r="1292" spans="1:7" s="101" customFormat="1" x14ac:dyDescent="0.25">
      <c r="A1292" s="116">
        <v>45016</v>
      </c>
      <c r="B1292" s="117" t="s">
        <v>1880</v>
      </c>
      <c r="C1292" s="117" t="s">
        <v>308</v>
      </c>
      <c r="D1292" s="118">
        <v>0</v>
      </c>
      <c r="E1292" s="119">
        <v>15000</v>
      </c>
      <c r="F1292" s="120">
        <f t="shared" si="44"/>
        <v>25936837.829999991</v>
      </c>
      <c r="G1292" s="108">
        <f t="shared" si="45"/>
        <v>25936837.829999991</v>
      </c>
    </row>
    <row r="1293" spans="1:7" s="101" customFormat="1" x14ac:dyDescent="0.25">
      <c r="A1293" s="116">
        <v>45016</v>
      </c>
      <c r="B1293" s="117" t="s">
        <v>1881</v>
      </c>
      <c r="C1293" s="117" t="s">
        <v>464</v>
      </c>
      <c r="D1293" s="118">
        <v>0</v>
      </c>
      <c r="E1293" s="119">
        <v>10000</v>
      </c>
      <c r="F1293" s="120">
        <f t="shared" si="44"/>
        <v>25926837.829999991</v>
      </c>
      <c r="G1293" s="108">
        <f t="shared" si="45"/>
        <v>25926837.829999991</v>
      </c>
    </row>
    <row r="1294" spans="1:7" s="101" customFormat="1" x14ac:dyDescent="0.25">
      <c r="A1294" s="116">
        <v>45016</v>
      </c>
      <c r="B1294" s="117" t="s">
        <v>1882</v>
      </c>
      <c r="C1294" s="117" t="s">
        <v>588</v>
      </c>
      <c r="D1294" s="118">
        <v>0</v>
      </c>
      <c r="E1294" s="119">
        <v>5000</v>
      </c>
      <c r="F1294" s="120">
        <f t="shared" si="44"/>
        <v>25921837.829999991</v>
      </c>
      <c r="G1294" s="108">
        <f t="shared" si="45"/>
        <v>25921837.829999991</v>
      </c>
    </row>
    <row r="1295" spans="1:7" s="101" customFormat="1" x14ac:dyDescent="0.25">
      <c r="A1295" s="116">
        <v>45016</v>
      </c>
      <c r="B1295" s="117" t="s">
        <v>1883</v>
      </c>
      <c r="C1295" s="117" t="s">
        <v>1884</v>
      </c>
      <c r="D1295" s="118">
        <v>0</v>
      </c>
      <c r="E1295" s="119">
        <v>10000</v>
      </c>
      <c r="F1295" s="120">
        <f t="shared" si="44"/>
        <v>25911837.829999991</v>
      </c>
      <c r="G1295" s="108">
        <f t="shared" si="45"/>
        <v>25911837.829999991</v>
      </c>
    </row>
    <row r="1296" spans="1:7" s="101" customFormat="1" x14ac:dyDescent="0.25">
      <c r="A1296" s="116">
        <v>45016</v>
      </c>
      <c r="B1296" s="117" t="s">
        <v>1885</v>
      </c>
      <c r="C1296" s="117" t="s">
        <v>1886</v>
      </c>
      <c r="D1296" s="118">
        <v>0</v>
      </c>
      <c r="E1296" s="119">
        <v>15000</v>
      </c>
      <c r="F1296" s="120">
        <f t="shared" si="44"/>
        <v>25896837.829999991</v>
      </c>
      <c r="G1296" s="108">
        <f t="shared" si="45"/>
        <v>25896837.829999991</v>
      </c>
    </row>
    <row r="1297" spans="1:7" s="101" customFormat="1" x14ac:dyDescent="0.25">
      <c r="A1297" s="116">
        <v>45016</v>
      </c>
      <c r="B1297" s="117" t="s">
        <v>1887</v>
      </c>
      <c r="C1297" s="117" t="s">
        <v>432</v>
      </c>
      <c r="D1297" s="118">
        <v>0</v>
      </c>
      <c r="E1297" s="119">
        <v>15000</v>
      </c>
      <c r="F1297" s="120">
        <f t="shared" si="44"/>
        <v>25881837.829999991</v>
      </c>
      <c r="G1297" s="108">
        <f t="shared" si="45"/>
        <v>25881837.829999991</v>
      </c>
    </row>
    <row r="1298" spans="1:7" s="101" customFormat="1" x14ac:dyDescent="0.25">
      <c r="A1298" s="116">
        <v>45016</v>
      </c>
      <c r="B1298" s="117" t="s">
        <v>1888</v>
      </c>
      <c r="C1298" s="117" t="s">
        <v>281</v>
      </c>
      <c r="D1298" s="118">
        <v>0</v>
      </c>
      <c r="E1298" s="119">
        <v>10000</v>
      </c>
      <c r="F1298" s="120">
        <f t="shared" si="44"/>
        <v>25871837.829999991</v>
      </c>
      <c r="G1298" s="108">
        <f t="shared" si="45"/>
        <v>25871837.829999991</v>
      </c>
    </row>
    <row r="1299" spans="1:7" s="101" customFormat="1" x14ac:dyDescent="0.25">
      <c r="A1299" s="116">
        <v>45016</v>
      </c>
      <c r="B1299" s="117" t="s">
        <v>1889</v>
      </c>
      <c r="C1299" s="117" t="s">
        <v>592</v>
      </c>
      <c r="D1299" s="118">
        <v>0</v>
      </c>
      <c r="E1299" s="119">
        <v>10000</v>
      </c>
      <c r="F1299" s="120">
        <f t="shared" si="44"/>
        <v>25861837.829999991</v>
      </c>
      <c r="G1299" s="108">
        <f t="shared" si="45"/>
        <v>25861837.829999991</v>
      </c>
    </row>
    <row r="1300" spans="1:7" s="101" customFormat="1" x14ac:dyDescent="0.25">
      <c r="A1300" s="116">
        <v>45016</v>
      </c>
      <c r="B1300" s="117" t="s">
        <v>1890</v>
      </c>
      <c r="C1300" s="117" t="s">
        <v>436</v>
      </c>
      <c r="D1300" s="118">
        <v>0</v>
      </c>
      <c r="E1300" s="119">
        <v>10000</v>
      </c>
      <c r="F1300" s="120">
        <f t="shared" si="44"/>
        <v>25851837.829999991</v>
      </c>
      <c r="G1300" s="108">
        <f t="shared" si="45"/>
        <v>25851837.829999991</v>
      </c>
    </row>
    <row r="1301" spans="1:7" s="101" customFormat="1" x14ac:dyDescent="0.25">
      <c r="A1301" s="116">
        <v>45016</v>
      </c>
      <c r="B1301" s="117" t="s">
        <v>1891</v>
      </c>
      <c r="C1301" s="117" t="s">
        <v>336</v>
      </c>
      <c r="D1301" s="118">
        <v>0</v>
      </c>
      <c r="E1301" s="119">
        <v>5000</v>
      </c>
      <c r="F1301" s="120">
        <f t="shared" si="44"/>
        <v>25846837.829999991</v>
      </c>
      <c r="G1301" s="108">
        <f t="shared" si="45"/>
        <v>25846837.829999991</v>
      </c>
    </row>
    <row r="1302" spans="1:7" s="101" customFormat="1" x14ac:dyDescent="0.25">
      <c r="A1302" s="116">
        <v>45016</v>
      </c>
      <c r="B1302" s="117" t="s">
        <v>1892</v>
      </c>
      <c r="C1302" s="117" t="s">
        <v>540</v>
      </c>
      <c r="D1302" s="118">
        <v>0</v>
      </c>
      <c r="E1302" s="119">
        <v>15000</v>
      </c>
      <c r="F1302" s="120">
        <f t="shared" si="44"/>
        <v>25831837.829999991</v>
      </c>
      <c r="G1302" s="108">
        <f t="shared" si="45"/>
        <v>25831837.829999991</v>
      </c>
    </row>
    <row r="1303" spans="1:7" s="101" customFormat="1" x14ac:dyDescent="0.25">
      <c r="A1303" s="116">
        <v>45016</v>
      </c>
      <c r="B1303" s="117" t="s">
        <v>1893</v>
      </c>
      <c r="C1303" s="117" t="s">
        <v>544</v>
      </c>
      <c r="D1303" s="118">
        <v>0</v>
      </c>
      <c r="E1303" s="119">
        <v>13000</v>
      </c>
      <c r="F1303" s="120">
        <f t="shared" si="44"/>
        <v>25818837.829999991</v>
      </c>
      <c r="G1303" s="108">
        <f t="shared" si="45"/>
        <v>25818837.829999991</v>
      </c>
    </row>
    <row r="1304" spans="1:7" s="101" customFormat="1" x14ac:dyDescent="0.25">
      <c r="A1304" s="116">
        <v>45016</v>
      </c>
      <c r="B1304" s="117" t="s">
        <v>1894</v>
      </c>
      <c r="C1304" s="117" t="s">
        <v>444</v>
      </c>
      <c r="D1304" s="118">
        <v>0</v>
      </c>
      <c r="E1304" s="119">
        <v>5000</v>
      </c>
      <c r="F1304" s="120">
        <f t="shared" si="44"/>
        <v>25813837.829999991</v>
      </c>
      <c r="G1304" s="108">
        <f t="shared" si="45"/>
        <v>25813837.829999991</v>
      </c>
    </row>
    <row r="1305" spans="1:7" s="101" customFormat="1" x14ac:dyDescent="0.25">
      <c r="A1305" s="116">
        <v>45016</v>
      </c>
      <c r="B1305" s="117" t="s">
        <v>1895</v>
      </c>
      <c r="C1305" s="117" t="s">
        <v>480</v>
      </c>
      <c r="D1305" s="118">
        <v>0</v>
      </c>
      <c r="E1305" s="119">
        <v>12000</v>
      </c>
      <c r="F1305" s="120">
        <f t="shared" si="44"/>
        <v>25801837.829999991</v>
      </c>
      <c r="G1305" s="108">
        <f t="shared" si="45"/>
        <v>25801837.829999991</v>
      </c>
    </row>
    <row r="1306" spans="1:7" s="101" customFormat="1" x14ac:dyDescent="0.25">
      <c r="A1306" s="116">
        <v>45016</v>
      </c>
      <c r="B1306" s="117" t="s">
        <v>1896</v>
      </c>
      <c r="C1306" s="117" t="s">
        <v>458</v>
      </c>
      <c r="D1306" s="118">
        <v>0</v>
      </c>
      <c r="E1306" s="119">
        <v>11000</v>
      </c>
      <c r="F1306" s="120">
        <f t="shared" si="44"/>
        <v>25790837.829999991</v>
      </c>
      <c r="G1306" s="108">
        <f t="shared" si="45"/>
        <v>25790837.829999991</v>
      </c>
    </row>
    <row r="1307" spans="1:7" s="101" customFormat="1" x14ac:dyDescent="0.25">
      <c r="A1307" s="116">
        <v>45016</v>
      </c>
      <c r="B1307" s="117" t="s">
        <v>1897</v>
      </c>
      <c r="C1307" s="117" t="s">
        <v>330</v>
      </c>
      <c r="D1307" s="118">
        <v>0</v>
      </c>
      <c r="E1307" s="119">
        <v>5000</v>
      </c>
      <c r="F1307" s="120">
        <f t="shared" si="44"/>
        <v>25785837.829999991</v>
      </c>
      <c r="G1307" s="108">
        <f t="shared" si="45"/>
        <v>25785837.829999991</v>
      </c>
    </row>
    <row r="1308" spans="1:7" s="101" customFormat="1" x14ac:dyDescent="0.25">
      <c r="A1308" s="116">
        <v>45016</v>
      </c>
      <c r="B1308" s="117" t="s">
        <v>1898</v>
      </c>
      <c r="C1308" s="117" t="s">
        <v>382</v>
      </c>
      <c r="D1308" s="118">
        <v>0</v>
      </c>
      <c r="E1308" s="119">
        <v>15000</v>
      </c>
      <c r="F1308" s="120">
        <f t="shared" si="44"/>
        <v>25770837.829999991</v>
      </c>
      <c r="G1308" s="108">
        <f t="shared" si="45"/>
        <v>25770837.829999991</v>
      </c>
    </row>
    <row r="1309" spans="1:7" s="101" customFormat="1" x14ac:dyDescent="0.25">
      <c r="A1309" s="116">
        <v>45016</v>
      </c>
      <c r="B1309" s="117" t="s">
        <v>1899</v>
      </c>
      <c r="C1309" s="117" t="s">
        <v>386</v>
      </c>
      <c r="D1309" s="118">
        <v>0</v>
      </c>
      <c r="E1309" s="119">
        <v>10000</v>
      </c>
      <c r="F1309" s="120">
        <f t="shared" si="44"/>
        <v>25760837.829999991</v>
      </c>
      <c r="G1309" s="108">
        <f t="shared" si="45"/>
        <v>25760837.829999991</v>
      </c>
    </row>
    <row r="1310" spans="1:7" s="101" customFormat="1" x14ac:dyDescent="0.25">
      <c r="A1310" s="116">
        <v>45016</v>
      </c>
      <c r="B1310" s="117" t="s">
        <v>1900</v>
      </c>
      <c r="C1310" s="117" t="s">
        <v>354</v>
      </c>
      <c r="D1310" s="118">
        <v>0</v>
      </c>
      <c r="E1310" s="119">
        <v>5000</v>
      </c>
      <c r="F1310" s="120">
        <f t="shared" si="44"/>
        <v>25755837.829999991</v>
      </c>
      <c r="G1310" s="108">
        <f t="shared" si="45"/>
        <v>25755837.829999991</v>
      </c>
    </row>
    <row r="1311" spans="1:7" s="101" customFormat="1" x14ac:dyDescent="0.25">
      <c r="A1311" s="116">
        <v>45016</v>
      </c>
      <c r="B1311" s="117" t="s">
        <v>1901</v>
      </c>
      <c r="C1311" s="117" t="s">
        <v>1902</v>
      </c>
      <c r="D1311" s="118">
        <v>0</v>
      </c>
      <c r="E1311" s="119">
        <v>5000</v>
      </c>
      <c r="F1311" s="120">
        <f t="shared" si="44"/>
        <v>25750837.829999991</v>
      </c>
      <c r="G1311" s="108">
        <f t="shared" si="45"/>
        <v>25750837.829999991</v>
      </c>
    </row>
    <row r="1312" spans="1:7" s="101" customFormat="1" x14ac:dyDescent="0.25">
      <c r="A1312" s="116">
        <v>45016</v>
      </c>
      <c r="B1312" s="117" t="s">
        <v>1903</v>
      </c>
      <c r="C1312" s="117" t="s">
        <v>657</v>
      </c>
      <c r="D1312" s="118">
        <v>0</v>
      </c>
      <c r="E1312" s="119">
        <v>12000</v>
      </c>
      <c r="F1312" s="120">
        <f t="shared" si="44"/>
        <v>25738837.829999991</v>
      </c>
      <c r="G1312" s="108">
        <f t="shared" si="45"/>
        <v>25738837.829999991</v>
      </c>
    </row>
    <row r="1313" spans="1:7" s="101" customFormat="1" x14ac:dyDescent="0.25">
      <c r="A1313" s="116">
        <v>45016</v>
      </c>
      <c r="B1313" s="117" t="s">
        <v>1904</v>
      </c>
      <c r="C1313" s="117" t="s">
        <v>665</v>
      </c>
      <c r="D1313" s="118">
        <v>0</v>
      </c>
      <c r="E1313" s="119">
        <v>5000</v>
      </c>
      <c r="F1313" s="120">
        <f t="shared" si="44"/>
        <v>25733837.829999991</v>
      </c>
      <c r="G1313" s="108">
        <f t="shared" si="45"/>
        <v>25733837.829999991</v>
      </c>
    </row>
    <row r="1314" spans="1:7" s="101" customFormat="1" x14ac:dyDescent="0.25">
      <c r="A1314" s="116"/>
      <c r="B1314" s="117"/>
      <c r="C1314" s="117"/>
      <c r="D1314" s="118"/>
      <c r="E1314" s="119"/>
      <c r="F1314" s="120"/>
      <c r="G1314" s="108"/>
    </row>
    <row r="1315" spans="1:7" s="101" customFormat="1" x14ac:dyDescent="0.25">
      <c r="A1315" s="116"/>
      <c r="B1315" s="117"/>
      <c r="C1315" s="117"/>
      <c r="D1315" s="118"/>
      <c r="E1315" s="119"/>
      <c r="F1315" s="120"/>
      <c r="G1315" s="108"/>
    </row>
    <row r="1316" spans="1:7" s="101" customFormat="1" x14ac:dyDescent="0.25">
      <c r="A1316" s="116"/>
      <c r="B1316" s="117"/>
      <c r="C1316" s="117"/>
      <c r="D1316" s="118"/>
      <c r="E1316" s="119"/>
      <c r="F1316" s="120"/>
      <c r="G1316" s="108"/>
    </row>
    <row r="1317" spans="1:7" s="101" customFormat="1" x14ac:dyDescent="0.25">
      <c r="A1317" s="116"/>
      <c r="B1317" s="117"/>
      <c r="C1317" s="117"/>
      <c r="D1317" s="118"/>
      <c r="E1317" s="119"/>
      <c r="F1317" s="120"/>
      <c r="G1317" s="108"/>
    </row>
    <row r="1318" spans="1:7" s="101" customFormat="1" x14ac:dyDescent="0.25">
      <c r="A1318" s="116">
        <v>45016</v>
      </c>
      <c r="B1318" s="117" t="s">
        <v>1905</v>
      </c>
      <c r="C1318" s="117" t="s">
        <v>390</v>
      </c>
      <c r="D1318" s="118">
        <v>0</v>
      </c>
      <c r="E1318" s="119">
        <v>8000</v>
      </c>
      <c r="F1318" s="120">
        <f>+F1313+D1318-E1318</f>
        <v>25725837.829999991</v>
      </c>
      <c r="G1318" s="108">
        <f>+G1313+D1318-E1318</f>
        <v>25725837.829999991</v>
      </c>
    </row>
    <row r="1319" spans="1:7" s="101" customFormat="1" x14ac:dyDescent="0.25">
      <c r="A1319" s="116">
        <v>45016</v>
      </c>
      <c r="B1319" s="117" t="s">
        <v>1906</v>
      </c>
      <c r="C1319" s="117" t="s">
        <v>1907</v>
      </c>
      <c r="D1319" s="118">
        <v>0</v>
      </c>
      <c r="E1319" s="119">
        <v>5000</v>
      </c>
      <c r="F1319" s="120">
        <f t="shared" si="44"/>
        <v>25720837.829999991</v>
      </c>
      <c r="G1319" s="108">
        <f t="shared" si="45"/>
        <v>25720837.829999991</v>
      </c>
    </row>
    <row r="1320" spans="1:7" s="101" customFormat="1" x14ac:dyDescent="0.25">
      <c r="A1320" s="116">
        <v>45016</v>
      </c>
      <c r="B1320" s="117" t="s">
        <v>1908</v>
      </c>
      <c r="C1320" s="117" t="s">
        <v>691</v>
      </c>
      <c r="D1320" s="118">
        <v>0</v>
      </c>
      <c r="E1320" s="119">
        <v>10000</v>
      </c>
      <c r="F1320" s="120">
        <f t="shared" si="44"/>
        <v>25710837.829999991</v>
      </c>
      <c r="G1320" s="108">
        <f t="shared" si="45"/>
        <v>25710837.829999991</v>
      </c>
    </row>
    <row r="1321" spans="1:7" s="101" customFormat="1" x14ac:dyDescent="0.25">
      <c r="A1321" s="116">
        <v>45016</v>
      </c>
      <c r="B1321" s="117" t="s">
        <v>1909</v>
      </c>
      <c r="C1321" s="117" t="s">
        <v>352</v>
      </c>
      <c r="D1321" s="118">
        <v>0</v>
      </c>
      <c r="E1321" s="119">
        <v>5000</v>
      </c>
      <c r="F1321" s="120">
        <f t="shared" si="44"/>
        <v>25705837.829999991</v>
      </c>
      <c r="G1321" s="108">
        <f t="shared" si="45"/>
        <v>25705837.829999991</v>
      </c>
    </row>
    <row r="1322" spans="1:7" s="101" customFormat="1" x14ac:dyDescent="0.25">
      <c r="A1322" s="116">
        <v>45016</v>
      </c>
      <c r="B1322" s="117" t="s">
        <v>1910</v>
      </c>
      <c r="C1322" s="117" t="s">
        <v>358</v>
      </c>
      <c r="D1322" s="118">
        <v>0</v>
      </c>
      <c r="E1322" s="119">
        <v>10000</v>
      </c>
      <c r="F1322" s="120">
        <f t="shared" si="44"/>
        <v>25695837.829999991</v>
      </c>
      <c r="G1322" s="108">
        <f t="shared" si="45"/>
        <v>25695837.829999991</v>
      </c>
    </row>
    <row r="1323" spans="1:7" s="101" customFormat="1" x14ac:dyDescent="0.25">
      <c r="A1323" s="116">
        <v>45016</v>
      </c>
      <c r="B1323" s="117" t="s">
        <v>1911</v>
      </c>
      <c r="C1323" s="117" t="s">
        <v>388</v>
      </c>
      <c r="D1323" s="118">
        <v>0</v>
      </c>
      <c r="E1323" s="119">
        <v>10000</v>
      </c>
      <c r="F1323" s="120">
        <f>+F1322+D1323-E1323</f>
        <v>25685837.829999991</v>
      </c>
      <c r="G1323" s="108">
        <f t="shared" si="45"/>
        <v>25685837.829999991</v>
      </c>
    </row>
    <row r="1324" spans="1:7" s="101" customFormat="1" x14ac:dyDescent="0.25">
      <c r="A1324" s="116">
        <v>45016</v>
      </c>
      <c r="B1324" s="117" t="s">
        <v>1912</v>
      </c>
      <c r="C1324" s="117" t="s">
        <v>269</v>
      </c>
      <c r="D1324" s="118">
        <v>0</v>
      </c>
      <c r="E1324" s="119">
        <v>10000</v>
      </c>
      <c r="F1324" s="120">
        <f t="shared" si="44"/>
        <v>25675837.829999991</v>
      </c>
      <c r="G1324" s="108">
        <f t="shared" si="45"/>
        <v>25675837.829999991</v>
      </c>
    </row>
    <row r="1325" spans="1:7" s="101" customFormat="1" x14ac:dyDescent="0.25">
      <c r="A1325" s="116">
        <v>45016</v>
      </c>
      <c r="B1325" s="117" t="s">
        <v>1913</v>
      </c>
      <c r="C1325" s="117" t="s">
        <v>448</v>
      </c>
      <c r="D1325" s="118">
        <v>0</v>
      </c>
      <c r="E1325" s="119">
        <v>14000</v>
      </c>
      <c r="F1325" s="120">
        <f t="shared" si="44"/>
        <v>25661837.829999991</v>
      </c>
      <c r="G1325" s="108">
        <f t="shared" si="45"/>
        <v>25661837.829999991</v>
      </c>
    </row>
    <row r="1326" spans="1:7" s="101" customFormat="1" x14ac:dyDescent="0.25">
      <c r="A1326" s="116">
        <v>45016</v>
      </c>
      <c r="B1326" s="117" t="s">
        <v>1914</v>
      </c>
      <c r="C1326" s="117" t="s">
        <v>584</v>
      </c>
      <c r="D1326" s="118">
        <v>0</v>
      </c>
      <c r="E1326" s="119">
        <v>10000</v>
      </c>
      <c r="F1326" s="120">
        <f t="shared" si="44"/>
        <v>25651837.829999991</v>
      </c>
      <c r="G1326" s="108">
        <f t="shared" si="45"/>
        <v>25651837.829999991</v>
      </c>
    </row>
    <row r="1327" spans="1:7" s="101" customFormat="1" x14ac:dyDescent="0.25">
      <c r="A1327" s="116">
        <v>45016</v>
      </c>
      <c r="B1327" s="117" t="s">
        <v>1915</v>
      </c>
      <c r="C1327" s="117" t="s">
        <v>344</v>
      </c>
      <c r="D1327" s="118">
        <v>0</v>
      </c>
      <c r="E1327" s="119">
        <v>10000</v>
      </c>
      <c r="F1327" s="120">
        <f t="shared" si="44"/>
        <v>25641837.829999991</v>
      </c>
      <c r="G1327" s="108">
        <f t="shared" si="45"/>
        <v>25641837.829999991</v>
      </c>
    </row>
    <row r="1328" spans="1:7" s="101" customFormat="1" x14ac:dyDescent="0.25">
      <c r="A1328" s="116">
        <v>45016</v>
      </c>
      <c r="B1328" s="117" t="s">
        <v>1916</v>
      </c>
      <c r="C1328" s="117" t="s">
        <v>606</v>
      </c>
      <c r="D1328" s="118">
        <v>0</v>
      </c>
      <c r="E1328" s="119">
        <v>15000</v>
      </c>
      <c r="F1328" s="120">
        <f t="shared" si="44"/>
        <v>25626837.829999991</v>
      </c>
      <c r="G1328" s="108">
        <f t="shared" si="45"/>
        <v>25626837.829999991</v>
      </c>
    </row>
    <row r="1329" spans="1:7" s="101" customFormat="1" x14ac:dyDescent="0.25">
      <c r="A1329" s="116">
        <v>45016</v>
      </c>
      <c r="B1329" s="117" t="s">
        <v>1917</v>
      </c>
      <c r="C1329" s="117" t="s">
        <v>492</v>
      </c>
      <c r="D1329" s="118">
        <v>0</v>
      </c>
      <c r="E1329" s="119">
        <v>12000</v>
      </c>
      <c r="F1329" s="120">
        <f t="shared" si="44"/>
        <v>25614837.829999991</v>
      </c>
      <c r="G1329" s="108">
        <f t="shared" si="45"/>
        <v>25614837.829999991</v>
      </c>
    </row>
    <row r="1330" spans="1:7" s="101" customFormat="1" x14ac:dyDescent="0.25">
      <c r="A1330" s="116">
        <v>45016</v>
      </c>
      <c r="B1330" s="117" t="s">
        <v>1918</v>
      </c>
      <c r="C1330" s="117" t="s">
        <v>669</v>
      </c>
      <c r="D1330" s="118">
        <v>0</v>
      </c>
      <c r="E1330" s="119">
        <v>15000</v>
      </c>
      <c r="F1330" s="120">
        <f t="shared" si="44"/>
        <v>25599837.829999991</v>
      </c>
      <c r="G1330" s="108">
        <f t="shared" si="45"/>
        <v>25599837.829999991</v>
      </c>
    </row>
    <row r="1331" spans="1:7" s="101" customFormat="1" x14ac:dyDescent="0.25">
      <c r="A1331" s="116">
        <v>45016</v>
      </c>
      <c r="B1331" s="117" t="s">
        <v>1919</v>
      </c>
      <c r="C1331" s="117" t="s">
        <v>279</v>
      </c>
      <c r="D1331" s="118">
        <v>0</v>
      </c>
      <c r="E1331" s="119">
        <v>5000</v>
      </c>
      <c r="F1331" s="120">
        <f t="shared" si="44"/>
        <v>25594837.829999991</v>
      </c>
      <c r="G1331" s="108">
        <f t="shared" si="45"/>
        <v>25594837.829999991</v>
      </c>
    </row>
    <row r="1332" spans="1:7" s="101" customFormat="1" x14ac:dyDescent="0.25">
      <c r="A1332" s="116">
        <v>45016</v>
      </c>
      <c r="B1332" s="117" t="s">
        <v>1920</v>
      </c>
      <c r="C1332" s="117" t="s">
        <v>610</v>
      </c>
      <c r="D1332" s="118">
        <v>0</v>
      </c>
      <c r="E1332" s="119">
        <v>11000</v>
      </c>
      <c r="F1332" s="120">
        <f t="shared" si="44"/>
        <v>25583837.829999991</v>
      </c>
      <c r="G1332" s="108">
        <f t="shared" si="45"/>
        <v>25583837.829999991</v>
      </c>
    </row>
    <row r="1333" spans="1:7" s="101" customFormat="1" x14ac:dyDescent="0.25">
      <c r="A1333" s="116">
        <v>45016</v>
      </c>
      <c r="B1333" s="117" t="s">
        <v>1921</v>
      </c>
      <c r="C1333" s="117" t="s">
        <v>255</v>
      </c>
      <c r="D1333" s="118">
        <v>0</v>
      </c>
      <c r="E1333" s="119">
        <v>10000</v>
      </c>
      <c r="F1333" s="120">
        <f t="shared" si="44"/>
        <v>25573837.829999991</v>
      </c>
      <c r="G1333" s="108">
        <f t="shared" si="45"/>
        <v>25573837.829999991</v>
      </c>
    </row>
    <row r="1334" spans="1:7" s="101" customFormat="1" x14ac:dyDescent="0.25">
      <c r="A1334" s="116">
        <v>45016</v>
      </c>
      <c r="B1334" s="117" t="s">
        <v>1922</v>
      </c>
      <c r="C1334" s="117" t="s">
        <v>322</v>
      </c>
      <c r="D1334" s="118">
        <v>0</v>
      </c>
      <c r="E1334" s="119">
        <v>10000</v>
      </c>
      <c r="F1334" s="120">
        <f t="shared" si="44"/>
        <v>25563837.829999991</v>
      </c>
      <c r="G1334" s="108">
        <f t="shared" si="45"/>
        <v>25563837.829999991</v>
      </c>
    </row>
    <row r="1335" spans="1:7" s="101" customFormat="1" x14ac:dyDescent="0.25">
      <c r="A1335" s="116">
        <v>45016</v>
      </c>
      <c r="B1335" s="117" t="s">
        <v>1923</v>
      </c>
      <c r="C1335" s="117" t="s">
        <v>486</v>
      </c>
      <c r="D1335" s="118">
        <v>0</v>
      </c>
      <c r="E1335" s="119">
        <v>12000</v>
      </c>
      <c r="F1335" s="120">
        <f t="shared" si="44"/>
        <v>25551837.829999991</v>
      </c>
      <c r="G1335" s="108">
        <f t="shared" si="45"/>
        <v>25551837.829999991</v>
      </c>
    </row>
    <row r="1336" spans="1:7" s="101" customFormat="1" x14ac:dyDescent="0.25">
      <c r="A1336" s="116">
        <v>45016</v>
      </c>
      <c r="B1336" s="117" t="s">
        <v>1924</v>
      </c>
      <c r="C1336" s="117" t="s">
        <v>554</v>
      </c>
      <c r="D1336" s="118">
        <v>0</v>
      </c>
      <c r="E1336" s="119">
        <v>6000</v>
      </c>
      <c r="F1336" s="120">
        <f t="shared" si="44"/>
        <v>25545837.829999991</v>
      </c>
      <c r="G1336" s="108">
        <f t="shared" si="45"/>
        <v>25545837.829999991</v>
      </c>
    </row>
    <row r="1337" spans="1:7" s="101" customFormat="1" x14ac:dyDescent="0.25">
      <c r="A1337" s="116">
        <v>45016</v>
      </c>
      <c r="B1337" s="117" t="s">
        <v>1925</v>
      </c>
      <c r="C1337" s="117" t="s">
        <v>456</v>
      </c>
      <c r="D1337" s="118">
        <v>0</v>
      </c>
      <c r="E1337" s="119">
        <v>5000</v>
      </c>
      <c r="F1337" s="120">
        <f t="shared" si="44"/>
        <v>25540837.829999991</v>
      </c>
      <c r="G1337" s="108">
        <f t="shared" si="45"/>
        <v>25540837.829999991</v>
      </c>
    </row>
    <row r="1338" spans="1:7" s="101" customFormat="1" x14ac:dyDescent="0.25">
      <c r="A1338" s="116">
        <v>45016</v>
      </c>
      <c r="B1338" s="117" t="s">
        <v>1926</v>
      </c>
      <c r="C1338" s="117" t="s">
        <v>426</v>
      </c>
      <c r="D1338" s="118">
        <v>0</v>
      </c>
      <c r="E1338" s="119">
        <v>10000</v>
      </c>
      <c r="F1338" s="120">
        <f t="shared" si="44"/>
        <v>25530837.829999991</v>
      </c>
      <c r="G1338" s="108">
        <f t="shared" si="45"/>
        <v>25530837.829999991</v>
      </c>
    </row>
    <row r="1339" spans="1:7" s="101" customFormat="1" x14ac:dyDescent="0.25">
      <c r="A1339" s="116">
        <v>45016</v>
      </c>
      <c r="B1339" s="117" t="s">
        <v>1927</v>
      </c>
      <c r="C1339" s="117" t="s">
        <v>273</v>
      </c>
      <c r="D1339" s="118">
        <v>0</v>
      </c>
      <c r="E1339" s="119">
        <v>10000</v>
      </c>
      <c r="F1339" s="120">
        <f t="shared" si="44"/>
        <v>25520837.829999991</v>
      </c>
      <c r="G1339" s="108">
        <f t="shared" si="45"/>
        <v>25520837.829999991</v>
      </c>
    </row>
    <row r="1340" spans="1:7" s="101" customFormat="1" x14ac:dyDescent="0.25">
      <c r="A1340" s="116">
        <v>45016</v>
      </c>
      <c r="B1340" s="117" t="s">
        <v>1928</v>
      </c>
      <c r="C1340" s="117" t="s">
        <v>428</v>
      </c>
      <c r="D1340" s="118">
        <v>0</v>
      </c>
      <c r="E1340" s="119">
        <v>15000</v>
      </c>
      <c r="F1340" s="120">
        <f t="shared" si="44"/>
        <v>25505837.829999991</v>
      </c>
      <c r="G1340" s="108">
        <f t="shared" si="45"/>
        <v>25505837.829999991</v>
      </c>
    </row>
    <row r="1341" spans="1:7" s="101" customFormat="1" x14ac:dyDescent="0.25">
      <c r="A1341" s="116">
        <v>45016</v>
      </c>
      <c r="B1341" s="117" t="s">
        <v>1929</v>
      </c>
      <c r="C1341" s="117" t="s">
        <v>320</v>
      </c>
      <c r="D1341" s="118">
        <v>0</v>
      </c>
      <c r="E1341" s="119">
        <v>7000</v>
      </c>
      <c r="F1341" s="120">
        <f t="shared" si="44"/>
        <v>25498837.829999991</v>
      </c>
      <c r="G1341" s="108">
        <f t="shared" si="45"/>
        <v>25498837.829999991</v>
      </c>
    </row>
    <row r="1342" spans="1:7" s="101" customFormat="1" x14ac:dyDescent="0.25">
      <c r="A1342" s="116">
        <v>45016</v>
      </c>
      <c r="B1342" s="117" t="s">
        <v>1930</v>
      </c>
      <c r="C1342" s="117" t="s">
        <v>1931</v>
      </c>
      <c r="D1342" s="118">
        <v>0</v>
      </c>
      <c r="E1342" s="119">
        <v>15000</v>
      </c>
      <c r="F1342" s="120">
        <f t="shared" si="44"/>
        <v>25483837.829999991</v>
      </c>
      <c r="G1342" s="108">
        <f t="shared" si="45"/>
        <v>25483837.829999991</v>
      </c>
    </row>
    <row r="1343" spans="1:7" s="101" customFormat="1" x14ac:dyDescent="0.25">
      <c r="A1343" s="116">
        <v>45016</v>
      </c>
      <c r="B1343" s="117" t="s">
        <v>1932</v>
      </c>
      <c r="C1343" s="117" t="s">
        <v>271</v>
      </c>
      <c r="D1343" s="118">
        <v>0</v>
      </c>
      <c r="E1343" s="119">
        <v>5000</v>
      </c>
      <c r="F1343" s="120">
        <f t="shared" ref="F1343:F1410" si="46">+F1342+D1343-E1343</f>
        <v>25478837.829999991</v>
      </c>
      <c r="G1343" s="108">
        <f t="shared" ref="G1343:G1410" si="47">+G1342+D1343-E1343</f>
        <v>25478837.829999991</v>
      </c>
    </row>
    <row r="1344" spans="1:7" s="101" customFormat="1" x14ac:dyDescent="0.25">
      <c r="A1344" s="116">
        <v>45016</v>
      </c>
      <c r="B1344" s="117" t="s">
        <v>1933</v>
      </c>
      <c r="C1344" s="117" t="s">
        <v>342</v>
      </c>
      <c r="D1344" s="118">
        <v>0</v>
      </c>
      <c r="E1344" s="119">
        <v>12000</v>
      </c>
      <c r="F1344" s="120">
        <f t="shared" si="46"/>
        <v>25466837.829999991</v>
      </c>
      <c r="G1344" s="108">
        <f t="shared" si="47"/>
        <v>25466837.829999991</v>
      </c>
    </row>
    <row r="1345" spans="1:7" s="101" customFormat="1" x14ac:dyDescent="0.25">
      <c r="A1345" s="116">
        <v>45016</v>
      </c>
      <c r="B1345" s="117" t="s">
        <v>1934</v>
      </c>
      <c r="C1345" s="117" t="s">
        <v>438</v>
      </c>
      <c r="D1345" s="118">
        <v>0</v>
      </c>
      <c r="E1345" s="119">
        <v>3500</v>
      </c>
      <c r="F1345" s="120">
        <f t="shared" si="46"/>
        <v>25463337.829999991</v>
      </c>
      <c r="G1345" s="108">
        <f t="shared" si="47"/>
        <v>25463337.829999991</v>
      </c>
    </row>
    <row r="1346" spans="1:7" s="101" customFormat="1" x14ac:dyDescent="0.25">
      <c r="A1346" s="116">
        <v>45016</v>
      </c>
      <c r="B1346" s="117" t="s">
        <v>1935</v>
      </c>
      <c r="C1346" s="117" t="s">
        <v>677</v>
      </c>
      <c r="D1346" s="118">
        <v>0</v>
      </c>
      <c r="E1346" s="119">
        <v>10000</v>
      </c>
      <c r="F1346" s="120">
        <f t="shared" si="46"/>
        <v>25453337.829999991</v>
      </c>
      <c r="G1346" s="108">
        <f t="shared" si="47"/>
        <v>25453337.829999991</v>
      </c>
    </row>
    <row r="1347" spans="1:7" s="101" customFormat="1" x14ac:dyDescent="0.25">
      <c r="A1347" s="116">
        <v>45016</v>
      </c>
      <c r="B1347" s="117" t="s">
        <v>1936</v>
      </c>
      <c r="C1347" s="117" t="s">
        <v>488</v>
      </c>
      <c r="D1347" s="118">
        <v>0</v>
      </c>
      <c r="E1347" s="119">
        <v>11000</v>
      </c>
      <c r="F1347" s="120">
        <f t="shared" si="46"/>
        <v>25442337.829999991</v>
      </c>
      <c r="G1347" s="108">
        <f t="shared" si="47"/>
        <v>25442337.829999991</v>
      </c>
    </row>
    <row r="1348" spans="1:7" s="101" customFormat="1" x14ac:dyDescent="0.25">
      <c r="A1348" s="116">
        <v>45016</v>
      </c>
      <c r="B1348" s="117" t="s">
        <v>1937</v>
      </c>
      <c r="C1348" s="117" t="s">
        <v>498</v>
      </c>
      <c r="D1348" s="118">
        <v>0</v>
      </c>
      <c r="E1348" s="119">
        <v>15000</v>
      </c>
      <c r="F1348" s="120">
        <f t="shared" si="46"/>
        <v>25427337.829999991</v>
      </c>
      <c r="G1348" s="108">
        <f t="shared" si="47"/>
        <v>25427337.829999991</v>
      </c>
    </row>
    <row r="1349" spans="1:7" s="101" customFormat="1" x14ac:dyDescent="0.25">
      <c r="A1349" s="116">
        <v>45016</v>
      </c>
      <c r="B1349" s="117" t="s">
        <v>1938</v>
      </c>
      <c r="C1349" s="117" t="s">
        <v>422</v>
      </c>
      <c r="D1349" s="118">
        <v>0</v>
      </c>
      <c r="E1349" s="119">
        <v>13000</v>
      </c>
      <c r="F1349" s="120">
        <f t="shared" si="46"/>
        <v>25414337.829999991</v>
      </c>
      <c r="G1349" s="108">
        <f t="shared" si="47"/>
        <v>25414337.829999991</v>
      </c>
    </row>
    <row r="1350" spans="1:7" s="101" customFormat="1" x14ac:dyDescent="0.25">
      <c r="A1350" s="116">
        <v>45016</v>
      </c>
      <c r="B1350" s="117" t="s">
        <v>1939</v>
      </c>
      <c r="C1350" s="117" t="s">
        <v>556</v>
      </c>
      <c r="D1350" s="118">
        <v>0</v>
      </c>
      <c r="E1350" s="119">
        <v>7000</v>
      </c>
      <c r="F1350" s="120">
        <f t="shared" si="46"/>
        <v>25407337.829999991</v>
      </c>
      <c r="G1350" s="108">
        <f t="shared" si="47"/>
        <v>25407337.829999991</v>
      </c>
    </row>
    <row r="1351" spans="1:7" s="101" customFormat="1" x14ac:dyDescent="0.25">
      <c r="A1351" s="116">
        <v>45016</v>
      </c>
      <c r="B1351" s="117" t="s">
        <v>1940</v>
      </c>
      <c r="C1351" s="117" t="s">
        <v>536</v>
      </c>
      <c r="D1351" s="118">
        <v>0</v>
      </c>
      <c r="E1351" s="119">
        <v>5000</v>
      </c>
      <c r="F1351" s="120">
        <f t="shared" si="46"/>
        <v>25402337.829999991</v>
      </c>
      <c r="G1351" s="108">
        <f t="shared" si="47"/>
        <v>25402337.829999991</v>
      </c>
    </row>
    <row r="1352" spans="1:7" s="101" customFormat="1" x14ac:dyDescent="0.25">
      <c r="A1352" s="116">
        <v>45016</v>
      </c>
      <c r="B1352" s="117" t="s">
        <v>1941</v>
      </c>
      <c r="C1352" s="117" t="s">
        <v>412</v>
      </c>
      <c r="D1352" s="118">
        <v>0</v>
      </c>
      <c r="E1352" s="119">
        <v>12000</v>
      </c>
      <c r="F1352" s="120">
        <f t="shared" si="46"/>
        <v>25390337.829999991</v>
      </c>
      <c r="G1352" s="108">
        <f t="shared" si="47"/>
        <v>25390337.829999991</v>
      </c>
    </row>
    <row r="1353" spans="1:7" s="101" customFormat="1" x14ac:dyDescent="0.25">
      <c r="A1353" s="116">
        <v>45016</v>
      </c>
      <c r="B1353" s="117" t="s">
        <v>1942</v>
      </c>
      <c r="C1353" s="117" t="s">
        <v>548</v>
      </c>
      <c r="D1353" s="118">
        <v>0</v>
      </c>
      <c r="E1353" s="119">
        <v>5000</v>
      </c>
      <c r="F1353" s="120">
        <f t="shared" si="46"/>
        <v>25385337.829999991</v>
      </c>
      <c r="G1353" s="108">
        <f t="shared" si="47"/>
        <v>25385337.829999991</v>
      </c>
    </row>
    <row r="1354" spans="1:7" s="101" customFormat="1" x14ac:dyDescent="0.25">
      <c r="A1354" s="116">
        <v>45016</v>
      </c>
      <c r="B1354" s="117" t="s">
        <v>1943</v>
      </c>
      <c r="C1354" s="117" t="s">
        <v>546</v>
      </c>
      <c r="D1354" s="118">
        <v>0</v>
      </c>
      <c r="E1354" s="119">
        <v>5000</v>
      </c>
      <c r="F1354" s="120">
        <f t="shared" si="46"/>
        <v>25380337.829999991</v>
      </c>
      <c r="G1354" s="108">
        <f t="shared" si="47"/>
        <v>25380337.829999991</v>
      </c>
    </row>
    <row r="1355" spans="1:7" s="101" customFormat="1" x14ac:dyDescent="0.25">
      <c r="A1355" s="116">
        <v>45016</v>
      </c>
      <c r="B1355" s="117" t="s">
        <v>1944</v>
      </c>
      <c r="C1355" s="117" t="s">
        <v>257</v>
      </c>
      <c r="D1355" s="118">
        <v>0</v>
      </c>
      <c r="E1355" s="119">
        <v>10000</v>
      </c>
      <c r="F1355" s="120">
        <f t="shared" si="46"/>
        <v>25370337.829999991</v>
      </c>
      <c r="G1355" s="108">
        <f t="shared" si="47"/>
        <v>25370337.829999991</v>
      </c>
    </row>
    <row r="1356" spans="1:7" s="101" customFormat="1" x14ac:dyDescent="0.25">
      <c r="A1356" s="116">
        <v>45016</v>
      </c>
      <c r="B1356" s="117" t="s">
        <v>1945</v>
      </c>
      <c r="C1356" s="117" t="s">
        <v>410</v>
      </c>
      <c r="D1356" s="118">
        <v>0</v>
      </c>
      <c r="E1356" s="119">
        <v>6000</v>
      </c>
      <c r="F1356" s="120">
        <f t="shared" si="46"/>
        <v>25364337.829999991</v>
      </c>
      <c r="G1356" s="108">
        <f t="shared" si="47"/>
        <v>25364337.829999991</v>
      </c>
    </row>
    <row r="1357" spans="1:7" s="101" customFormat="1" x14ac:dyDescent="0.25">
      <c r="A1357" s="116">
        <v>45016</v>
      </c>
      <c r="B1357" s="117" t="s">
        <v>1946</v>
      </c>
      <c r="C1357" s="117" t="s">
        <v>566</v>
      </c>
      <c r="D1357" s="118">
        <v>0</v>
      </c>
      <c r="E1357" s="119">
        <v>12000</v>
      </c>
      <c r="F1357" s="120">
        <f t="shared" si="46"/>
        <v>25352337.829999991</v>
      </c>
      <c r="G1357" s="108">
        <f t="shared" si="47"/>
        <v>25352337.829999991</v>
      </c>
    </row>
    <row r="1358" spans="1:7" s="101" customFormat="1" x14ac:dyDescent="0.25">
      <c r="A1358" s="116">
        <v>45016</v>
      </c>
      <c r="B1358" s="117" t="s">
        <v>1947</v>
      </c>
      <c r="C1358" s="117" t="s">
        <v>594</v>
      </c>
      <c r="D1358" s="118">
        <v>0</v>
      </c>
      <c r="E1358" s="119">
        <v>3000</v>
      </c>
      <c r="F1358" s="120">
        <f>+F1357+D1358-E1358</f>
        <v>25349337.829999991</v>
      </c>
      <c r="G1358" s="108">
        <f t="shared" si="47"/>
        <v>25349337.829999991</v>
      </c>
    </row>
    <row r="1359" spans="1:7" s="101" customFormat="1" x14ac:dyDescent="0.25">
      <c r="A1359" s="116">
        <v>45016</v>
      </c>
      <c r="B1359" s="117" t="s">
        <v>1948</v>
      </c>
      <c r="C1359" s="117" t="s">
        <v>396</v>
      </c>
      <c r="D1359" s="118">
        <v>0</v>
      </c>
      <c r="E1359" s="119">
        <v>10000</v>
      </c>
      <c r="F1359" s="120">
        <f t="shared" si="46"/>
        <v>25339337.829999991</v>
      </c>
      <c r="G1359" s="108">
        <f t="shared" si="47"/>
        <v>25339337.829999991</v>
      </c>
    </row>
    <row r="1360" spans="1:7" s="101" customFormat="1" x14ac:dyDescent="0.25">
      <c r="A1360" s="116">
        <v>45016</v>
      </c>
      <c r="B1360" s="117" t="s">
        <v>1949</v>
      </c>
      <c r="C1360" s="117" t="s">
        <v>635</v>
      </c>
      <c r="D1360" s="118">
        <v>0</v>
      </c>
      <c r="E1360" s="119">
        <v>15000</v>
      </c>
      <c r="F1360" s="120">
        <f t="shared" si="46"/>
        <v>25324337.829999991</v>
      </c>
      <c r="G1360" s="108">
        <f t="shared" si="47"/>
        <v>25324337.829999991</v>
      </c>
    </row>
    <row r="1361" spans="1:7" s="101" customFormat="1" x14ac:dyDescent="0.25">
      <c r="A1361" s="116">
        <v>45016</v>
      </c>
      <c r="B1361" s="117" t="s">
        <v>1950</v>
      </c>
      <c r="C1361" s="117" t="s">
        <v>310</v>
      </c>
      <c r="D1361" s="118">
        <v>0</v>
      </c>
      <c r="E1361" s="119">
        <v>8000</v>
      </c>
      <c r="F1361" s="120">
        <f t="shared" si="46"/>
        <v>25316337.829999991</v>
      </c>
      <c r="G1361" s="108">
        <f t="shared" si="47"/>
        <v>25316337.829999991</v>
      </c>
    </row>
    <row r="1362" spans="1:7" s="101" customFormat="1" x14ac:dyDescent="0.25">
      <c r="A1362" s="116">
        <v>45016</v>
      </c>
      <c r="B1362" s="117" t="s">
        <v>1951</v>
      </c>
      <c r="C1362" s="117" t="s">
        <v>693</v>
      </c>
      <c r="D1362" s="118">
        <v>0</v>
      </c>
      <c r="E1362" s="119">
        <v>10000</v>
      </c>
      <c r="F1362" s="120">
        <f t="shared" si="46"/>
        <v>25306337.829999991</v>
      </c>
      <c r="G1362" s="108">
        <f t="shared" si="47"/>
        <v>25306337.829999991</v>
      </c>
    </row>
    <row r="1363" spans="1:7" s="101" customFormat="1" x14ac:dyDescent="0.25">
      <c r="A1363" s="116">
        <v>45016</v>
      </c>
      <c r="B1363" s="117" t="s">
        <v>1952</v>
      </c>
      <c r="C1363" s="117" t="s">
        <v>1953</v>
      </c>
      <c r="D1363" s="118">
        <v>0</v>
      </c>
      <c r="E1363" s="119">
        <v>10000</v>
      </c>
      <c r="F1363" s="120">
        <f t="shared" si="46"/>
        <v>25296337.829999991</v>
      </c>
      <c r="G1363" s="108">
        <f t="shared" si="47"/>
        <v>25296337.829999991</v>
      </c>
    </row>
    <row r="1364" spans="1:7" s="101" customFormat="1" x14ac:dyDescent="0.25">
      <c r="A1364" s="116">
        <v>45016</v>
      </c>
      <c r="B1364" s="117" t="s">
        <v>1954</v>
      </c>
      <c r="C1364" s="117" t="s">
        <v>434</v>
      </c>
      <c r="D1364" s="118">
        <v>0</v>
      </c>
      <c r="E1364" s="119">
        <v>15000</v>
      </c>
      <c r="F1364" s="120">
        <f t="shared" si="46"/>
        <v>25281337.829999991</v>
      </c>
      <c r="G1364" s="108">
        <f t="shared" si="47"/>
        <v>25281337.829999991</v>
      </c>
    </row>
    <row r="1365" spans="1:7" s="101" customFormat="1" x14ac:dyDescent="0.25">
      <c r="A1365" s="116">
        <v>45016</v>
      </c>
      <c r="B1365" s="117" t="s">
        <v>1955</v>
      </c>
      <c r="C1365" s="117" t="s">
        <v>532</v>
      </c>
      <c r="D1365" s="118">
        <v>0</v>
      </c>
      <c r="E1365" s="119">
        <v>15000</v>
      </c>
      <c r="F1365" s="120">
        <f t="shared" si="46"/>
        <v>25266337.829999991</v>
      </c>
      <c r="G1365" s="108">
        <f t="shared" si="47"/>
        <v>25266337.829999991</v>
      </c>
    </row>
    <row r="1366" spans="1:7" s="101" customFormat="1" x14ac:dyDescent="0.25">
      <c r="A1366" s="116">
        <v>45016</v>
      </c>
      <c r="B1366" s="117" t="s">
        <v>1956</v>
      </c>
      <c r="C1366" s="117" t="s">
        <v>474</v>
      </c>
      <c r="D1366" s="118">
        <v>0</v>
      </c>
      <c r="E1366" s="119">
        <v>5000</v>
      </c>
      <c r="F1366" s="120">
        <f t="shared" si="46"/>
        <v>25261337.829999991</v>
      </c>
      <c r="G1366" s="108">
        <f t="shared" si="47"/>
        <v>25261337.829999991</v>
      </c>
    </row>
    <row r="1367" spans="1:7" s="101" customFormat="1" x14ac:dyDescent="0.25">
      <c r="A1367" s="116">
        <v>45016</v>
      </c>
      <c r="B1367" s="117" t="s">
        <v>1957</v>
      </c>
      <c r="C1367" s="117" t="s">
        <v>316</v>
      </c>
      <c r="D1367" s="118">
        <v>0</v>
      </c>
      <c r="E1367" s="119">
        <v>10000</v>
      </c>
      <c r="F1367" s="120">
        <f t="shared" si="46"/>
        <v>25251337.829999991</v>
      </c>
      <c r="G1367" s="108">
        <f t="shared" si="47"/>
        <v>25251337.829999991</v>
      </c>
    </row>
    <row r="1368" spans="1:7" s="101" customFormat="1" x14ac:dyDescent="0.25">
      <c r="A1368" s="116"/>
      <c r="B1368" s="117"/>
      <c r="C1368" s="117"/>
      <c r="D1368" s="118"/>
      <c r="E1368" s="119"/>
      <c r="F1368" s="120"/>
      <c r="G1368" s="108"/>
    </row>
    <row r="1369" spans="1:7" x14ac:dyDescent="0.25">
      <c r="A1369" s="52"/>
      <c r="B1369" s="22"/>
      <c r="C1369" s="22"/>
      <c r="D1369" s="53"/>
      <c r="E1369" s="54"/>
      <c r="F1369" s="50"/>
      <c r="G1369" s="35"/>
    </row>
    <row r="1370" spans="1:7" x14ac:dyDescent="0.25">
      <c r="A1370" s="52"/>
      <c r="B1370" s="22"/>
      <c r="C1370" s="22"/>
      <c r="D1370" s="53"/>
      <c r="E1370" s="54"/>
      <c r="F1370" s="50"/>
      <c r="G1370" s="35"/>
    </row>
    <row r="1371" spans="1:7" x14ac:dyDescent="0.25">
      <c r="A1371" s="52"/>
      <c r="B1371" s="22"/>
      <c r="C1371" s="22"/>
      <c r="D1371" s="53"/>
      <c r="E1371" s="54"/>
      <c r="F1371" s="50"/>
      <c r="G1371" s="35"/>
    </row>
    <row r="1372" spans="1:7" s="101" customFormat="1" x14ac:dyDescent="0.25">
      <c r="A1372" s="116">
        <v>45016</v>
      </c>
      <c r="B1372" s="117" t="s">
        <v>1958</v>
      </c>
      <c r="C1372" s="117" t="s">
        <v>484</v>
      </c>
      <c r="D1372" s="118">
        <v>0</v>
      </c>
      <c r="E1372" s="119">
        <v>10000</v>
      </c>
      <c r="F1372" s="120">
        <f>+F1367+D1372-E1372</f>
        <v>25241337.829999991</v>
      </c>
      <c r="G1372" s="108">
        <f>+G1367+D1372-E1372</f>
        <v>25241337.829999991</v>
      </c>
    </row>
    <row r="1373" spans="1:7" s="101" customFormat="1" x14ac:dyDescent="0.25">
      <c r="A1373" s="116">
        <v>45016</v>
      </c>
      <c r="B1373" s="117" t="s">
        <v>1959</v>
      </c>
      <c r="C1373" s="117" t="s">
        <v>647</v>
      </c>
      <c r="D1373" s="118">
        <v>0</v>
      </c>
      <c r="E1373" s="119">
        <v>15000</v>
      </c>
      <c r="F1373" s="120">
        <f t="shared" si="46"/>
        <v>25226337.829999991</v>
      </c>
      <c r="G1373" s="108">
        <f t="shared" si="47"/>
        <v>25226337.829999991</v>
      </c>
    </row>
    <row r="1374" spans="1:7" s="101" customFormat="1" x14ac:dyDescent="0.25">
      <c r="A1374" s="116">
        <v>45016</v>
      </c>
      <c r="B1374" s="117" t="s">
        <v>1960</v>
      </c>
      <c r="C1374" s="117" t="s">
        <v>394</v>
      </c>
      <c r="D1374" s="118">
        <v>0</v>
      </c>
      <c r="E1374" s="119">
        <v>10000</v>
      </c>
      <c r="F1374" s="120">
        <f t="shared" si="46"/>
        <v>25216337.829999991</v>
      </c>
      <c r="G1374" s="108">
        <f t="shared" si="47"/>
        <v>25216337.829999991</v>
      </c>
    </row>
    <row r="1375" spans="1:7" s="101" customFormat="1" x14ac:dyDescent="0.25">
      <c r="A1375" s="116">
        <v>45016</v>
      </c>
      <c r="B1375" s="117" t="s">
        <v>1961</v>
      </c>
      <c r="C1375" s="117" t="s">
        <v>350</v>
      </c>
      <c r="D1375" s="118">
        <v>0</v>
      </c>
      <c r="E1375" s="119">
        <v>10000</v>
      </c>
      <c r="F1375" s="120">
        <f t="shared" si="46"/>
        <v>25206337.829999991</v>
      </c>
      <c r="G1375" s="108">
        <f t="shared" si="47"/>
        <v>25206337.829999991</v>
      </c>
    </row>
    <row r="1376" spans="1:7" s="101" customFormat="1" x14ac:dyDescent="0.25">
      <c r="A1376" s="116">
        <v>45016</v>
      </c>
      <c r="B1376" s="117" t="s">
        <v>1962</v>
      </c>
      <c r="C1376" s="117" t="s">
        <v>478</v>
      </c>
      <c r="D1376" s="118">
        <v>0</v>
      </c>
      <c r="E1376" s="119">
        <v>10000</v>
      </c>
      <c r="F1376" s="120">
        <f t="shared" si="46"/>
        <v>25196337.829999991</v>
      </c>
      <c r="G1376" s="108">
        <f t="shared" si="47"/>
        <v>25196337.829999991</v>
      </c>
    </row>
    <row r="1377" spans="1:7" s="101" customFormat="1" x14ac:dyDescent="0.25">
      <c r="A1377" s="116">
        <v>45016</v>
      </c>
      <c r="B1377" s="117" t="s">
        <v>1963</v>
      </c>
      <c r="C1377" s="117" t="s">
        <v>408</v>
      </c>
      <c r="D1377" s="118">
        <v>0</v>
      </c>
      <c r="E1377" s="119">
        <v>10000</v>
      </c>
      <c r="F1377" s="120">
        <f t="shared" si="46"/>
        <v>25186337.829999991</v>
      </c>
      <c r="G1377" s="108">
        <f t="shared" si="47"/>
        <v>25186337.829999991</v>
      </c>
    </row>
    <row r="1378" spans="1:7" s="101" customFormat="1" x14ac:dyDescent="0.25">
      <c r="A1378" s="116">
        <v>45016</v>
      </c>
      <c r="B1378" s="117" t="s">
        <v>1964</v>
      </c>
      <c r="C1378" s="117" t="s">
        <v>490</v>
      </c>
      <c r="D1378" s="118">
        <v>0</v>
      </c>
      <c r="E1378" s="119">
        <v>15000</v>
      </c>
      <c r="F1378" s="120">
        <f t="shared" si="46"/>
        <v>25171337.829999991</v>
      </c>
      <c r="G1378" s="108">
        <f t="shared" si="47"/>
        <v>25171337.829999991</v>
      </c>
    </row>
    <row r="1379" spans="1:7" s="101" customFormat="1" x14ac:dyDescent="0.25">
      <c r="A1379" s="116">
        <v>45016</v>
      </c>
      <c r="B1379" s="117" t="s">
        <v>1965</v>
      </c>
      <c r="C1379" s="117" t="s">
        <v>247</v>
      </c>
      <c r="D1379" s="118">
        <v>0</v>
      </c>
      <c r="E1379" s="119">
        <v>5000</v>
      </c>
      <c r="F1379" s="120">
        <f t="shared" si="46"/>
        <v>25166337.829999991</v>
      </c>
      <c r="G1379" s="108">
        <f t="shared" si="47"/>
        <v>25166337.829999991</v>
      </c>
    </row>
    <row r="1380" spans="1:7" s="101" customFormat="1" x14ac:dyDescent="0.25">
      <c r="A1380" s="116">
        <v>45016</v>
      </c>
      <c r="B1380" s="117" t="s">
        <v>1966</v>
      </c>
      <c r="C1380" s="117" t="s">
        <v>1967</v>
      </c>
      <c r="D1380" s="118">
        <v>0</v>
      </c>
      <c r="E1380" s="119">
        <v>5000</v>
      </c>
      <c r="F1380" s="120">
        <f t="shared" si="46"/>
        <v>25161337.829999991</v>
      </c>
      <c r="G1380" s="108">
        <f t="shared" si="47"/>
        <v>25161337.829999991</v>
      </c>
    </row>
    <row r="1381" spans="1:7" s="101" customFormat="1" x14ac:dyDescent="0.25">
      <c r="A1381" s="116">
        <v>45016</v>
      </c>
      <c r="B1381" s="117" t="s">
        <v>1968</v>
      </c>
      <c r="C1381" s="117" t="s">
        <v>572</v>
      </c>
      <c r="D1381" s="118">
        <v>0</v>
      </c>
      <c r="E1381" s="119">
        <v>13000</v>
      </c>
      <c r="F1381" s="120">
        <f t="shared" si="46"/>
        <v>25148337.829999991</v>
      </c>
      <c r="G1381" s="108">
        <f t="shared" si="47"/>
        <v>25148337.829999991</v>
      </c>
    </row>
    <row r="1382" spans="1:7" s="101" customFormat="1" x14ac:dyDescent="0.25">
      <c r="A1382" s="116">
        <v>45016</v>
      </c>
      <c r="B1382" s="117" t="s">
        <v>1969</v>
      </c>
      <c r="C1382" s="117" t="s">
        <v>671</v>
      </c>
      <c r="D1382" s="118">
        <v>0</v>
      </c>
      <c r="E1382" s="119">
        <v>5000</v>
      </c>
      <c r="F1382" s="120">
        <f t="shared" si="46"/>
        <v>25143337.829999991</v>
      </c>
      <c r="G1382" s="108">
        <f t="shared" si="47"/>
        <v>25143337.829999991</v>
      </c>
    </row>
    <row r="1383" spans="1:7" s="101" customFormat="1" x14ac:dyDescent="0.25">
      <c r="A1383" s="116">
        <v>45016</v>
      </c>
      <c r="B1383" s="117" t="s">
        <v>1970</v>
      </c>
      <c r="C1383" s="117" t="s">
        <v>1971</v>
      </c>
      <c r="D1383" s="118">
        <v>0</v>
      </c>
      <c r="E1383" s="119">
        <v>15000</v>
      </c>
      <c r="F1383" s="120">
        <f t="shared" si="46"/>
        <v>25128337.829999991</v>
      </c>
      <c r="G1383" s="108">
        <f t="shared" si="47"/>
        <v>25128337.829999991</v>
      </c>
    </row>
    <row r="1384" spans="1:7" s="101" customFormat="1" x14ac:dyDescent="0.25">
      <c r="A1384" s="116">
        <v>45016</v>
      </c>
      <c r="B1384" s="117" t="s">
        <v>1972</v>
      </c>
      <c r="C1384" s="117" t="s">
        <v>697</v>
      </c>
      <c r="D1384" s="118">
        <v>0</v>
      </c>
      <c r="E1384" s="119">
        <v>12000</v>
      </c>
      <c r="F1384" s="120">
        <f t="shared" si="46"/>
        <v>25116337.829999991</v>
      </c>
      <c r="G1384" s="108">
        <f t="shared" si="47"/>
        <v>25116337.829999991</v>
      </c>
    </row>
    <row r="1385" spans="1:7" s="101" customFormat="1" x14ac:dyDescent="0.25">
      <c r="A1385" s="116">
        <v>45016</v>
      </c>
      <c r="B1385" s="117" t="s">
        <v>1973</v>
      </c>
      <c r="C1385" s="117" t="s">
        <v>462</v>
      </c>
      <c r="D1385" s="118">
        <v>0</v>
      </c>
      <c r="E1385" s="119">
        <v>5000</v>
      </c>
      <c r="F1385" s="120">
        <f t="shared" si="46"/>
        <v>25111337.829999991</v>
      </c>
      <c r="G1385" s="108">
        <f t="shared" si="47"/>
        <v>25111337.829999991</v>
      </c>
    </row>
    <row r="1386" spans="1:7" s="101" customFormat="1" x14ac:dyDescent="0.25">
      <c r="A1386" s="116">
        <v>45016</v>
      </c>
      <c r="B1386" s="117" t="s">
        <v>1974</v>
      </c>
      <c r="C1386" s="117" t="s">
        <v>568</v>
      </c>
      <c r="D1386" s="118">
        <v>0</v>
      </c>
      <c r="E1386" s="119">
        <v>10000</v>
      </c>
      <c r="F1386" s="120">
        <f t="shared" si="46"/>
        <v>25101337.829999991</v>
      </c>
      <c r="G1386" s="108">
        <f t="shared" si="47"/>
        <v>25101337.829999991</v>
      </c>
    </row>
    <row r="1387" spans="1:7" s="101" customFormat="1" x14ac:dyDescent="0.25">
      <c r="A1387" s="116">
        <v>45016</v>
      </c>
      <c r="B1387" s="117" t="s">
        <v>1975</v>
      </c>
      <c r="C1387" s="117" t="s">
        <v>552</v>
      </c>
      <c r="D1387" s="118">
        <v>0</v>
      </c>
      <c r="E1387" s="119">
        <v>5000</v>
      </c>
      <c r="F1387" s="120">
        <f t="shared" si="46"/>
        <v>25096337.829999991</v>
      </c>
      <c r="G1387" s="108">
        <f t="shared" si="47"/>
        <v>25096337.829999991</v>
      </c>
    </row>
    <row r="1388" spans="1:7" s="101" customFormat="1" x14ac:dyDescent="0.25">
      <c r="A1388" s="116">
        <v>45016</v>
      </c>
      <c r="B1388" s="117" t="s">
        <v>1976</v>
      </c>
      <c r="C1388" s="117" t="s">
        <v>645</v>
      </c>
      <c r="D1388" s="118">
        <v>0</v>
      </c>
      <c r="E1388" s="119">
        <v>5000</v>
      </c>
      <c r="F1388" s="120">
        <f t="shared" si="46"/>
        <v>25091337.829999991</v>
      </c>
      <c r="G1388" s="108">
        <f t="shared" si="47"/>
        <v>25091337.829999991</v>
      </c>
    </row>
    <row r="1389" spans="1:7" s="101" customFormat="1" x14ac:dyDescent="0.25">
      <c r="A1389" s="116">
        <v>45016</v>
      </c>
      <c r="B1389" s="117" t="s">
        <v>1977</v>
      </c>
      <c r="C1389" s="117" t="s">
        <v>723</v>
      </c>
      <c r="D1389" s="118">
        <v>0</v>
      </c>
      <c r="E1389" s="119">
        <v>7000</v>
      </c>
      <c r="F1389" s="120">
        <f t="shared" si="46"/>
        <v>25084337.829999991</v>
      </c>
      <c r="G1389" s="108">
        <f t="shared" si="47"/>
        <v>25084337.829999991</v>
      </c>
    </row>
    <row r="1390" spans="1:7" s="101" customFormat="1" x14ac:dyDescent="0.25">
      <c r="A1390" s="116">
        <v>45016</v>
      </c>
      <c r="B1390" s="117" t="s">
        <v>1978</v>
      </c>
      <c r="C1390" s="117" t="s">
        <v>440</v>
      </c>
      <c r="D1390" s="118">
        <v>0</v>
      </c>
      <c r="E1390" s="119">
        <v>15000</v>
      </c>
      <c r="F1390" s="120">
        <f t="shared" si="46"/>
        <v>25069337.829999991</v>
      </c>
      <c r="G1390" s="108">
        <f t="shared" si="47"/>
        <v>25069337.829999991</v>
      </c>
    </row>
    <row r="1391" spans="1:7" s="101" customFormat="1" x14ac:dyDescent="0.25">
      <c r="A1391" s="116">
        <v>45016</v>
      </c>
      <c r="B1391" s="117" t="s">
        <v>1979</v>
      </c>
      <c r="C1391" s="117" t="s">
        <v>267</v>
      </c>
      <c r="D1391" s="118">
        <v>0</v>
      </c>
      <c r="E1391" s="119">
        <v>10000</v>
      </c>
      <c r="F1391" s="120">
        <f t="shared" si="46"/>
        <v>25059337.829999991</v>
      </c>
      <c r="G1391" s="108">
        <f t="shared" si="47"/>
        <v>25059337.829999991</v>
      </c>
    </row>
    <row r="1392" spans="1:7" s="101" customFormat="1" x14ac:dyDescent="0.25">
      <c r="A1392" s="116">
        <v>45016</v>
      </c>
      <c r="B1392" s="117" t="s">
        <v>1980</v>
      </c>
      <c r="C1392" s="117" t="s">
        <v>1981</v>
      </c>
      <c r="D1392" s="118">
        <v>0</v>
      </c>
      <c r="E1392" s="119">
        <v>10000</v>
      </c>
      <c r="F1392" s="120">
        <f t="shared" si="46"/>
        <v>25049337.829999991</v>
      </c>
      <c r="G1392" s="108">
        <f t="shared" si="47"/>
        <v>25049337.829999991</v>
      </c>
    </row>
    <row r="1393" spans="1:7" s="101" customFormat="1" x14ac:dyDescent="0.25">
      <c r="A1393" s="116">
        <v>45016</v>
      </c>
      <c r="B1393" s="117" t="s">
        <v>1982</v>
      </c>
      <c r="C1393" s="117" t="s">
        <v>406</v>
      </c>
      <c r="D1393" s="118">
        <v>0</v>
      </c>
      <c r="E1393" s="119">
        <v>8000</v>
      </c>
      <c r="F1393" s="120">
        <f t="shared" si="46"/>
        <v>25041337.829999991</v>
      </c>
      <c r="G1393" s="108">
        <f t="shared" si="47"/>
        <v>25041337.829999991</v>
      </c>
    </row>
    <row r="1394" spans="1:7" s="101" customFormat="1" x14ac:dyDescent="0.25">
      <c r="A1394" s="116">
        <v>45016</v>
      </c>
      <c r="B1394" s="117" t="s">
        <v>1983</v>
      </c>
      <c r="C1394" s="117" t="s">
        <v>506</v>
      </c>
      <c r="D1394" s="118">
        <v>0</v>
      </c>
      <c r="E1394" s="119">
        <v>5000</v>
      </c>
      <c r="F1394" s="120">
        <f t="shared" si="46"/>
        <v>25036337.829999991</v>
      </c>
      <c r="G1394" s="108">
        <f t="shared" si="47"/>
        <v>25036337.829999991</v>
      </c>
    </row>
    <row r="1395" spans="1:7" s="101" customFormat="1" x14ac:dyDescent="0.25">
      <c r="A1395" s="116">
        <v>45016</v>
      </c>
      <c r="B1395" s="117" t="s">
        <v>1984</v>
      </c>
      <c r="C1395" s="117" t="s">
        <v>404</v>
      </c>
      <c r="D1395" s="118">
        <v>0</v>
      </c>
      <c r="E1395" s="119">
        <v>5000</v>
      </c>
      <c r="F1395" s="120">
        <f t="shared" si="46"/>
        <v>25031337.829999991</v>
      </c>
      <c r="G1395" s="108">
        <f t="shared" si="47"/>
        <v>25031337.829999991</v>
      </c>
    </row>
    <row r="1396" spans="1:7" s="101" customFormat="1" x14ac:dyDescent="0.25">
      <c r="A1396" s="116">
        <v>45016</v>
      </c>
      <c r="B1396" s="117" t="s">
        <v>1985</v>
      </c>
      <c r="C1396" s="117" t="s">
        <v>528</v>
      </c>
      <c r="D1396" s="118">
        <v>0</v>
      </c>
      <c r="E1396" s="119">
        <v>10000</v>
      </c>
      <c r="F1396" s="120">
        <f t="shared" si="46"/>
        <v>25021337.829999991</v>
      </c>
      <c r="G1396" s="108">
        <f t="shared" si="47"/>
        <v>25021337.829999991</v>
      </c>
    </row>
    <row r="1397" spans="1:7" s="101" customFormat="1" x14ac:dyDescent="0.25">
      <c r="A1397" s="116">
        <v>45016</v>
      </c>
      <c r="B1397" s="117" t="s">
        <v>1986</v>
      </c>
      <c r="C1397" s="117" t="s">
        <v>466</v>
      </c>
      <c r="D1397" s="118">
        <v>0</v>
      </c>
      <c r="E1397" s="119">
        <v>10000</v>
      </c>
      <c r="F1397" s="120">
        <f t="shared" si="46"/>
        <v>25011337.829999991</v>
      </c>
      <c r="G1397" s="108">
        <f t="shared" si="47"/>
        <v>25011337.829999991</v>
      </c>
    </row>
    <row r="1398" spans="1:7" s="101" customFormat="1" x14ac:dyDescent="0.25">
      <c r="A1398" s="116">
        <v>45016</v>
      </c>
      <c r="B1398" s="117" t="s">
        <v>1987</v>
      </c>
      <c r="C1398" s="117" t="s">
        <v>655</v>
      </c>
      <c r="D1398" s="118">
        <v>0</v>
      </c>
      <c r="E1398" s="119">
        <v>10000</v>
      </c>
      <c r="F1398" s="120">
        <f>+F1397+D1398-E1398</f>
        <v>25001337.829999991</v>
      </c>
      <c r="G1398" s="108">
        <f t="shared" si="47"/>
        <v>25001337.829999991</v>
      </c>
    </row>
    <row r="1399" spans="1:7" s="101" customFormat="1" x14ac:dyDescent="0.25">
      <c r="A1399" s="116">
        <v>45016</v>
      </c>
      <c r="B1399" s="117" t="s">
        <v>1988</v>
      </c>
      <c r="C1399" s="117" t="s">
        <v>614</v>
      </c>
      <c r="D1399" s="118">
        <v>0</v>
      </c>
      <c r="E1399" s="119">
        <v>15000</v>
      </c>
      <c r="F1399" s="120">
        <f t="shared" si="46"/>
        <v>24986337.829999991</v>
      </c>
      <c r="G1399" s="108">
        <f t="shared" si="47"/>
        <v>24986337.829999991</v>
      </c>
    </row>
    <row r="1400" spans="1:7" s="101" customFormat="1" x14ac:dyDescent="0.25">
      <c r="A1400" s="116">
        <v>45016</v>
      </c>
      <c r="B1400" s="117" t="s">
        <v>1989</v>
      </c>
      <c r="C1400" s="117" t="s">
        <v>502</v>
      </c>
      <c r="D1400" s="118">
        <v>0</v>
      </c>
      <c r="E1400" s="119">
        <v>10000</v>
      </c>
      <c r="F1400" s="120">
        <f t="shared" si="46"/>
        <v>24976337.829999991</v>
      </c>
      <c r="G1400" s="108">
        <f t="shared" si="47"/>
        <v>24976337.829999991</v>
      </c>
    </row>
    <row r="1401" spans="1:7" s="101" customFormat="1" x14ac:dyDescent="0.25">
      <c r="A1401" s="116">
        <v>45016</v>
      </c>
      <c r="B1401" s="117" t="s">
        <v>1990</v>
      </c>
      <c r="C1401" s="117" t="s">
        <v>641</v>
      </c>
      <c r="D1401" s="118">
        <v>0</v>
      </c>
      <c r="E1401" s="119">
        <v>15000</v>
      </c>
      <c r="F1401" s="120">
        <f t="shared" si="46"/>
        <v>24961337.829999991</v>
      </c>
      <c r="G1401" s="108">
        <f t="shared" si="47"/>
        <v>24961337.829999991</v>
      </c>
    </row>
    <row r="1402" spans="1:7" s="101" customFormat="1" x14ac:dyDescent="0.25">
      <c r="A1402" s="116">
        <v>45016</v>
      </c>
      <c r="B1402" s="117" t="s">
        <v>1991</v>
      </c>
      <c r="C1402" s="117" t="s">
        <v>277</v>
      </c>
      <c r="D1402" s="118">
        <v>0</v>
      </c>
      <c r="E1402" s="119">
        <v>10000</v>
      </c>
      <c r="F1402" s="120">
        <f t="shared" si="46"/>
        <v>24951337.829999991</v>
      </c>
      <c r="G1402" s="108">
        <f t="shared" si="47"/>
        <v>24951337.829999991</v>
      </c>
    </row>
    <row r="1403" spans="1:7" s="101" customFormat="1" x14ac:dyDescent="0.25">
      <c r="A1403" s="116">
        <v>45016</v>
      </c>
      <c r="B1403" s="117" t="s">
        <v>1992</v>
      </c>
      <c r="C1403" s="117" t="s">
        <v>253</v>
      </c>
      <c r="D1403" s="118">
        <v>0</v>
      </c>
      <c r="E1403" s="119">
        <v>10000</v>
      </c>
      <c r="F1403" s="120">
        <f t="shared" si="46"/>
        <v>24941337.829999991</v>
      </c>
      <c r="G1403" s="108">
        <f t="shared" si="47"/>
        <v>24941337.829999991</v>
      </c>
    </row>
    <row r="1404" spans="1:7" s="101" customFormat="1" x14ac:dyDescent="0.25">
      <c r="A1404" s="116">
        <v>45016</v>
      </c>
      <c r="B1404" s="117" t="s">
        <v>1993</v>
      </c>
      <c r="C1404" s="117" t="s">
        <v>424</v>
      </c>
      <c r="D1404" s="118">
        <v>0</v>
      </c>
      <c r="E1404" s="119">
        <v>13000</v>
      </c>
      <c r="F1404" s="120">
        <f t="shared" si="46"/>
        <v>24928337.829999991</v>
      </c>
      <c r="G1404" s="108">
        <f t="shared" si="47"/>
        <v>24928337.829999991</v>
      </c>
    </row>
    <row r="1405" spans="1:7" s="101" customFormat="1" x14ac:dyDescent="0.25">
      <c r="A1405" s="116">
        <v>45016</v>
      </c>
      <c r="B1405" s="117" t="s">
        <v>1994</v>
      </c>
      <c r="C1405" s="117" t="s">
        <v>586</v>
      </c>
      <c r="D1405" s="118">
        <v>0</v>
      </c>
      <c r="E1405" s="119">
        <v>10000</v>
      </c>
      <c r="F1405" s="120">
        <f t="shared" si="46"/>
        <v>24918337.829999991</v>
      </c>
      <c r="G1405" s="108">
        <f t="shared" si="47"/>
        <v>24918337.829999991</v>
      </c>
    </row>
    <row r="1406" spans="1:7" s="101" customFormat="1" x14ac:dyDescent="0.25">
      <c r="A1406" s="116">
        <v>45016</v>
      </c>
      <c r="B1406" s="117" t="s">
        <v>1995</v>
      </c>
      <c r="C1406" s="117" t="s">
        <v>1996</v>
      </c>
      <c r="D1406" s="118">
        <v>0</v>
      </c>
      <c r="E1406" s="119">
        <v>14000</v>
      </c>
      <c r="F1406" s="120">
        <f t="shared" si="46"/>
        <v>24904337.829999991</v>
      </c>
      <c r="G1406" s="108">
        <f t="shared" si="47"/>
        <v>24904337.829999991</v>
      </c>
    </row>
    <row r="1407" spans="1:7" s="101" customFormat="1" x14ac:dyDescent="0.25">
      <c r="A1407" s="116">
        <v>45016</v>
      </c>
      <c r="B1407" s="117" t="s">
        <v>1997</v>
      </c>
      <c r="C1407" s="117" t="s">
        <v>689</v>
      </c>
      <c r="D1407" s="118">
        <v>0</v>
      </c>
      <c r="E1407" s="119">
        <v>10000</v>
      </c>
      <c r="F1407" s="120">
        <f t="shared" si="46"/>
        <v>24894337.829999991</v>
      </c>
      <c r="G1407" s="108">
        <f t="shared" si="47"/>
        <v>24894337.829999991</v>
      </c>
    </row>
    <row r="1408" spans="1:7" s="101" customFormat="1" x14ac:dyDescent="0.25">
      <c r="A1408" s="116">
        <v>45016</v>
      </c>
      <c r="B1408" s="117" t="s">
        <v>1998</v>
      </c>
      <c r="C1408" s="117" t="s">
        <v>576</v>
      </c>
      <c r="D1408" s="118">
        <v>0</v>
      </c>
      <c r="E1408" s="119">
        <v>15000</v>
      </c>
      <c r="F1408" s="120">
        <f t="shared" si="46"/>
        <v>24879337.829999991</v>
      </c>
      <c r="G1408" s="108">
        <f t="shared" si="47"/>
        <v>24879337.829999991</v>
      </c>
    </row>
    <row r="1409" spans="1:7" s="101" customFormat="1" x14ac:dyDescent="0.25">
      <c r="A1409" s="116">
        <v>45016</v>
      </c>
      <c r="B1409" s="117" t="s">
        <v>1999</v>
      </c>
      <c r="C1409" s="117" t="s">
        <v>418</v>
      </c>
      <c r="D1409" s="118">
        <v>0</v>
      </c>
      <c r="E1409" s="119">
        <v>15000</v>
      </c>
      <c r="F1409" s="120">
        <f t="shared" si="46"/>
        <v>24864337.829999991</v>
      </c>
      <c r="G1409" s="108">
        <f t="shared" si="47"/>
        <v>24864337.829999991</v>
      </c>
    </row>
    <row r="1410" spans="1:7" s="101" customFormat="1" x14ac:dyDescent="0.25">
      <c r="A1410" s="116">
        <v>45016</v>
      </c>
      <c r="B1410" s="117" t="s">
        <v>2000</v>
      </c>
      <c r="C1410" s="117" t="s">
        <v>2001</v>
      </c>
      <c r="D1410" s="118">
        <v>0</v>
      </c>
      <c r="E1410" s="119">
        <v>6000</v>
      </c>
      <c r="F1410" s="120">
        <f t="shared" si="46"/>
        <v>24858337.829999991</v>
      </c>
      <c r="G1410" s="108">
        <f t="shared" si="47"/>
        <v>24858337.829999991</v>
      </c>
    </row>
    <row r="1411" spans="1:7" s="101" customFormat="1" x14ac:dyDescent="0.25">
      <c r="A1411" s="116">
        <v>45016</v>
      </c>
      <c r="B1411" s="117" t="s">
        <v>2002</v>
      </c>
      <c r="C1411" s="117" t="s">
        <v>398</v>
      </c>
      <c r="D1411" s="118">
        <v>0</v>
      </c>
      <c r="E1411" s="119">
        <v>5000</v>
      </c>
      <c r="F1411" s="120">
        <f t="shared" ref="F1411:F1440" si="48">+F1410+D1411-E1411</f>
        <v>24853337.829999991</v>
      </c>
      <c r="G1411" s="108">
        <f t="shared" ref="G1411:G1440" si="49">+G1410+D1411-E1411</f>
        <v>24853337.829999991</v>
      </c>
    </row>
    <row r="1412" spans="1:7" s="101" customFormat="1" x14ac:dyDescent="0.25">
      <c r="A1412" s="116">
        <v>45016</v>
      </c>
      <c r="B1412" s="117" t="s">
        <v>2003</v>
      </c>
      <c r="C1412" s="117" t="s">
        <v>542</v>
      </c>
      <c r="D1412" s="118">
        <v>0</v>
      </c>
      <c r="E1412" s="119">
        <v>3000</v>
      </c>
      <c r="F1412" s="120">
        <f t="shared" si="48"/>
        <v>24850337.829999991</v>
      </c>
      <c r="G1412" s="108">
        <f t="shared" si="49"/>
        <v>24850337.829999991</v>
      </c>
    </row>
    <row r="1413" spans="1:7" s="101" customFormat="1" x14ac:dyDescent="0.25">
      <c r="A1413" s="116">
        <v>45016</v>
      </c>
      <c r="B1413" s="117" t="s">
        <v>2004</v>
      </c>
      <c r="C1413" s="117" t="s">
        <v>446</v>
      </c>
      <c r="D1413" s="118">
        <v>0</v>
      </c>
      <c r="E1413" s="119">
        <v>8000</v>
      </c>
      <c r="F1413" s="120">
        <f t="shared" si="48"/>
        <v>24842337.829999991</v>
      </c>
      <c r="G1413" s="108">
        <f t="shared" si="49"/>
        <v>24842337.829999991</v>
      </c>
    </row>
    <row r="1414" spans="1:7" s="101" customFormat="1" x14ac:dyDescent="0.25">
      <c r="A1414" s="116">
        <v>45016</v>
      </c>
      <c r="B1414" s="117" t="s">
        <v>2005</v>
      </c>
      <c r="C1414" s="117" t="s">
        <v>314</v>
      </c>
      <c r="D1414" s="118">
        <v>0</v>
      </c>
      <c r="E1414" s="119">
        <v>10000</v>
      </c>
      <c r="F1414" s="120">
        <f t="shared" si="48"/>
        <v>24832337.829999991</v>
      </c>
      <c r="G1414" s="108">
        <f t="shared" si="49"/>
        <v>24832337.829999991</v>
      </c>
    </row>
    <row r="1415" spans="1:7" s="101" customFormat="1" x14ac:dyDescent="0.25">
      <c r="A1415" s="116">
        <v>45016</v>
      </c>
      <c r="B1415" s="117" t="s">
        <v>2006</v>
      </c>
      <c r="C1415" s="117" t="s">
        <v>564</v>
      </c>
      <c r="D1415" s="118">
        <v>0</v>
      </c>
      <c r="E1415" s="119">
        <v>10000</v>
      </c>
      <c r="F1415" s="120">
        <f t="shared" si="48"/>
        <v>24822337.829999991</v>
      </c>
      <c r="G1415" s="108">
        <f t="shared" si="49"/>
        <v>24822337.829999991</v>
      </c>
    </row>
    <row r="1416" spans="1:7" s="101" customFormat="1" x14ac:dyDescent="0.25">
      <c r="A1416" s="116">
        <v>45016</v>
      </c>
      <c r="B1416" s="117" t="s">
        <v>2007</v>
      </c>
      <c r="C1416" s="117" t="s">
        <v>580</v>
      </c>
      <c r="D1416" s="118">
        <v>0</v>
      </c>
      <c r="E1416" s="119">
        <v>10000</v>
      </c>
      <c r="F1416" s="120">
        <f t="shared" si="48"/>
        <v>24812337.829999991</v>
      </c>
      <c r="G1416" s="108">
        <f t="shared" si="49"/>
        <v>24812337.829999991</v>
      </c>
    </row>
    <row r="1417" spans="1:7" s="101" customFormat="1" x14ac:dyDescent="0.25">
      <c r="A1417" s="116">
        <v>45016</v>
      </c>
      <c r="B1417" s="117" t="s">
        <v>2008</v>
      </c>
      <c r="C1417" s="117" t="s">
        <v>2009</v>
      </c>
      <c r="D1417" s="118">
        <v>0</v>
      </c>
      <c r="E1417" s="119">
        <v>5000</v>
      </c>
      <c r="F1417" s="120">
        <f t="shared" si="48"/>
        <v>24807337.829999991</v>
      </c>
      <c r="G1417" s="108">
        <f t="shared" si="49"/>
        <v>24807337.829999991</v>
      </c>
    </row>
    <row r="1418" spans="1:7" s="101" customFormat="1" x14ac:dyDescent="0.25">
      <c r="A1418" s="116">
        <v>45016</v>
      </c>
      <c r="B1418" s="117" t="s">
        <v>2010</v>
      </c>
      <c r="C1418" s="117" t="s">
        <v>687</v>
      </c>
      <c r="D1418" s="118">
        <v>0</v>
      </c>
      <c r="E1418" s="119">
        <v>15000</v>
      </c>
      <c r="F1418" s="120">
        <f t="shared" si="48"/>
        <v>24792337.829999991</v>
      </c>
      <c r="G1418" s="108">
        <f t="shared" si="49"/>
        <v>24792337.829999991</v>
      </c>
    </row>
    <row r="1419" spans="1:7" s="101" customFormat="1" x14ac:dyDescent="0.25">
      <c r="A1419" s="116">
        <v>45016</v>
      </c>
      <c r="B1419" s="117" t="s">
        <v>2011</v>
      </c>
      <c r="C1419" s="117" t="s">
        <v>818</v>
      </c>
      <c r="D1419" s="118">
        <v>0</v>
      </c>
      <c r="E1419" s="119">
        <v>10000</v>
      </c>
      <c r="F1419" s="120">
        <f t="shared" si="48"/>
        <v>24782337.829999991</v>
      </c>
      <c r="G1419" s="108">
        <f t="shared" si="49"/>
        <v>24782337.829999991</v>
      </c>
    </row>
    <row r="1420" spans="1:7" s="101" customFormat="1" x14ac:dyDescent="0.25">
      <c r="A1420" s="116">
        <v>45016</v>
      </c>
      <c r="B1420" s="117" t="s">
        <v>2012</v>
      </c>
      <c r="C1420" s="117" t="s">
        <v>639</v>
      </c>
      <c r="D1420" s="118">
        <v>0</v>
      </c>
      <c r="E1420" s="119">
        <v>12000</v>
      </c>
      <c r="F1420" s="120">
        <f t="shared" si="48"/>
        <v>24770337.829999991</v>
      </c>
      <c r="G1420" s="108">
        <f t="shared" si="49"/>
        <v>24770337.829999991</v>
      </c>
    </row>
    <row r="1421" spans="1:7" s="101" customFormat="1" x14ac:dyDescent="0.25">
      <c r="A1421" s="116">
        <v>45016</v>
      </c>
      <c r="B1421" s="117" t="s">
        <v>2013</v>
      </c>
      <c r="C1421" s="117" t="s">
        <v>436</v>
      </c>
      <c r="D1421" s="119">
        <v>10000</v>
      </c>
      <c r="E1421" s="118">
        <v>0</v>
      </c>
      <c r="F1421" s="120">
        <f t="shared" si="48"/>
        <v>24780337.829999991</v>
      </c>
      <c r="G1421" s="108">
        <f t="shared" si="49"/>
        <v>24780337.829999991</v>
      </c>
    </row>
    <row r="1422" spans="1:7" s="101" customFormat="1" x14ac:dyDescent="0.25">
      <c r="A1422" s="116">
        <v>45016</v>
      </c>
      <c r="B1422" s="117" t="s">
        <v>2014</v>
      </c>
      <c r="C1422" s="117" t="s">
        <v>336</v>
      </c>
      <c r="D1422" s="119">
        <v>5000</v>
      </c>
      <c r="E1422" s="118">
        <v>0</v>
      </c>
      <c r="F1422" s="120">
        <f t="shared" si="48"/>
        <v>24785337.829999991</v>
      </c>
      <c r="G1422" s="108">
        <f t="shared" si="49"/>
        <v>24785337.829999991</v>
      </c>
    </row>
    <row r="1423" spans="1:7" s="121" customFormat="1" x14ac:dyDescent="0.25">
      <c r="A1423" s="122">
        <v>45016</v>
      </c>
      <c r="B1423" s="117" t="s">
        <v>2015</v>
      </c>
      <c r="C1423" s="123" t="s">
        <v>86</v>
      </c>
      <c r="D1423" s="124">
        <v>2300</v>
      </c>
      <c r="E1423" s="125">
        <v>0</v>
      </c>
      <c r="F1423" s="120">
        <f t="shared" si="48"/>
        <v>24787637.829999991</v>
      </c>
      <c r="G1423" s="108">
        <f t="shared" si="49"/>
        <v>24787637.829999991</v>
      </c>
    </row>
    <row r="1424" spans="1:7" s="121" customFormat="1" x14ac:dyDescent="0.25">
      <c r="A1424" s="122">
        <v>45016</v>
      </c>
      <c r="B1424" s="117" t="s">
        <v>2016</v>
      </c>
      <c r="C1424" s="123" t="s">
        <v>86</v>
      </c>
      <c r="D1424" s="124">
        <v>1870</v>
      </c>
      <c r="E1424" s="125">
        <v>0</v>
      </c>
      <c r="F1424" s="120">
        <f t="shared" si="48"/>
        <v>24789507.829999991</v>
      </c>
      <c r="G1424" s="108">
        <f t="shared" si="49"/>
        <v>24789507.829999991</v>
      </c>
    </row>
    <row r="1425" spans="1:7" s="121" customFormat="1" x14ac:dyDescent="0.25">
      <c r="A1425" s="122">
        <v>45016</v>
      </c>
      <c r="B1425" s="117" t="s">
        <v>2017</v>
      </c>
      <c r="C1425" s="123" t="s">
        <v>86</v>
      </c>
      <c r="D1425" s="124">
        <v>16190</v>
      </c>
      <c r="E1425" s="125">
        <v>0</v>
      </c>
      <c r="F1425" s="120">
        <f t="shared" si="48"/>
        <v>24805697.829999991</v>
      </c>
      <c r="G1425" s="108">
        <f t="shared" si="49"/>
        <v>24805697.829999991</v>
      </c>
    </row>
    <row r="1426" spans="1:7" s="121" customFormat="1" x14ac:dyDescent="0.25">
      <c r="A1426" s="122">
        <v>45016</v>
      </c>
      <c r="B1426" s="117" t="s">
        <v>2018</v>
      </c>
      <c r="C1426" s="123" t="s">
        <v>86</v>
      </c>
      <c r="D1426" s="124">
        <v>23800</v>
      </c>
      <c r="E1426" s="125">
        <v>0</v>
      </c>
      <c r="F1426" s="120">
        <f t="shared" si="48"/>
        <v>24829497.829999991</v>
      </c>
      <c r="G1426" s="108">
        <f t="shared" si="49"/>
        <v>24829497.829999991</v>
      </c>
    </row>
    <row r="1427" spans="1:7" s="121" customFormat="1" x14ac:dyDescent="0.25">
      <c r="A1427" s="122">
        <v>45016</v>
      </c>
      <c r="B1427" s="117" t="s">
        <v>2019</v>
      </c>
      <c r="C1427" s="123" t="s">
        <v>86</v>
      </c>
      <c r="D1427" s="124">
        <v>4980</v>
      </c>
      <c r="E1427" s="125">
        <v>0</v>
      </c>
      <c r="F1427" s="120">
        <f t="shared" si="48"/>
        <v>24834477.829999991</v>
      </c>
      <c r="G1427" s="108">
        <f t="shared" si="49"/>
        <v>24834477.829999991</v>
      </c>
    </row>
    <row r="1428" spans="1:7" s="121" customFormat="1" x14ac:dyDescent="0.25">
      <c r="A1428" s="122">
        <v>45016</v>
      </c>
      <c r="B1428" s="117" t="s">
        <v>2020</v>
      </c>
      <c r="C1428" s="123" t="s">
        <v>86</v>
      </c>
      <c r="D1428" s="124">
        <v>20070</v>
      </c>
      <c r="E1428" s="125">
        <v>0</v>
      </c>
      <c r="F1428" s="120">
        <f t="shared" si="48"/>
        <v>24854547.829999991</v>
      </c>
      <c r="G1428" s="108">
        <f t="shared" si="49"/>
        <v>24854547.829999991</v>
      </c>
    </row>
    <row r="1429" spans="1:7" s="121" customFormat="1" x14ac:dyDescent="0.25">
      <c r="A1429" s="122">
        <v>45016</v>
      </c>
      <c r="B1429" s="117" t="s">
        <v>2021</v>
      </c>
      <c r="C1429" s="123" t="s">
        <v>86</v>
      </c>
      <c r="D1429" s="124">
        <v>36320</v>
      </c>
      <c r="E1429" s="125">
        <v>0</v>
      </c>
      <c r="F1429" s="120">
        <f t="shared" si="48"/>
        <v>24890867.829999991</v>
      </c>
      <c r="G1429" s="108">
        <f t="shared" si="49"/>
        <v>24890867.829999991</v>
      </c>
    </row>
    <row r="1430" spans="1:7" s="121" customFormat="1" x14ac:dyDescent="0.25">
      <c r="A1430" s="122">
        <v>45016</v>
      </c>
      <c r="B1430" s="117" t="s">
        <v>2022</v>
      </c>
      <c r="C1430" s="123" t="s">
        <v>86</v>
      </c>
      <c r="D1430" s="124">
        <v>15000</v>
      </c>
      <c r="E1430" s="125">
        <v>0</v>
      </c>
      <c r="F1430" s="120">
        <f>+F1429+D1430-E1430</f>
        <v>24905867.829999991</v>
      </c>
      <c r="G1430" s="108">
        <f t="shared" si="49"/>
        <v>24905867.829999991</v>
      </c>
    </row>
    <row r="1431" spans="1:7" s="121" customFormat="1" x14ac:dyDescent="0.25">
      <c r="A1431" s="122">
        <v>45016</v>
      </c>
      <c r="B1431" s="117" t="s">
        <v>2023</v>
      </c>
      <c r="C1431" s="123" t="s">
        <v>86</v>
      </c>
      <c r="D1431" s="124">
        <v>28700</v>
      </c>
      <c r="E1431" s="125">
        <v>0</v>
      </c>
      <c r="F1431" s="120">
        <f t="shared" si="48"/>
        <v>24934567.829999991</v>
      </c>
      <c r="G1431" s="108">
        <f t="shared" si="49"/>
        <v>24934567.829999991</v>
      </c>
    </row>
    <row r="1432" spans="1:7" s="121" customFormat="1" x14ac:dyDescent="0.25">
      <c r="A1432" s="122">
        <v>45016</v>
      </c>
      <c r="B1432" s="117" t="s">
        <v>2024</v>
      </c>
      <c r="C1432" s="123" t="s">
        <v>86</v>
      </c>
      <c r="D1432" s="124">
        <v>9650</v>
      </c>
      <c r="E1432" s="125">
        <v>0</v>
      </c>
      <c r="F1432" s="120">
        <f t="shared" si="48"/>
        <v>24944217.829999991</v>
      </c>
      <c r="G1432" s="108">
        <f t="shared" si="49"/>
        <v>24944217.829999991</v>
      </c>
    </row>
    <row r="1433" spans="1:7" s="101" customFormat="1" x14ac:dyDescent="0.25">
      <c r="A1433" s="116">
        <v>45016</v>
      </c>
      <c r="B1433" s="117" t="s">
        <v>2025</v>
      </c>
      <c r="C1433" s="117" t="s">
        <v>116</v>
      </c>
      <c r="D1433" s="119">
        <v>90550</v>
      </c>
      <c r="E1433" s="118">
        <v>0</v>
      </c>
      <c r="F1433" s="120">
        <f t="shared" si="48"/>
        <v>25034767.829999991</v>
      </c>
      <c r="G1433" s="108">
        <f t="shared" si="49"/>
        <v>25034767.829999991</v>
      </c>
    </row>
    <row r="1434" spans="1:7" s="101" customFormat="1" x14ac:dyDescent="0.25">
      <c r="A1434" s="116">
        <v>45016</v>
      </c>
      <c r="B1434" s="117" t="s">
        <v>2026</v>
      </c>
      <c r="C1434" s="117" t="s">
        <v>2027</v>
      </c>
      <c r="D1434" s="119">
        <v>44226</v>
      </c>
      <c r="E1434" s="118">
        <v>0</v>
      </c>
      <c r="F1434" s="120">
        <f t="shared" si="48"/>
        <v>25078993.829999991</v>
      </c>
      <c r="G1434" s="108">
        <f t="shared" si="49"/>
        <v>25078993.829999991</v>
      </c>
    </row>
    <row r="1435" spans="1:7" s="101" customFormat="1" x14ac:dyDescent="0.25">
      <c r="A1435" s="116">
        <v>45016</v>
      </c>
      <c r="B1435" s="117" t="s">
        <v>2028</v>
      </c>
      <c r="C1435" s="117" t="s">
        <v>2029</v>
      </c>
      <c r="D1435" s="119">
        <v>254022.6</v>
      </c>
      <c r="E1435" s="118">
        <v>0</v>
      </c>
      <c r="F1435" s="120">
        <f t="shared" si="48"/>
        <v>25333016.429999992</v>
      </c>
      <c r="G1435" s="108">
        <f t="shared" si="49"/>
        <v>25333016.429999992</v>
      </c>
    </row>
    <row r="1436" spans="1:7" s="101" customFormat="1" x14ac:dyDescent="0.25">
      <c r="A1436" s="116">
        <v>45016</v>
      </c>
      <c r="B1436" s="117" t="s">
        <v>2030</v>
      </c>
      <c r="C1436" s="117" t="s">
        <v>2031</v>
      </c>
      <c r="D1436" s="119">
        <v>258329.37</v>
      </c>
      <c r="E1436" s="118">
        <v>0</v>
      </c>
      <c r="F1436" s="120">
        <f t="shared" si="48"/>
        <v>25591345.799999993</v>
      </c>
      <c r="G1436" s="108">
        <f t="shared" si="49"/>
        <v>25591345.799999993</v>
      </c>
    </row>
    <row r="1437" spans="1:7" s="101" customFormat="1" x14ac:dyDescent="0.25">
      <c r="A1437" s="116">
        <v>45016</v>
      </c>
      <c r="B1437" s="117" t="s">
        <v>2032</v>
      </c>
      <c r="C1437" s="117" t="s">
        <v>2031</v>
      </c>
      <c r="D1437" s="119">
        <v>15824.25</v>
      </c>
      <c r="E1437" s="118">
        <v>0</v>
      </c>
      <c r="F1437" s="120">
        <f t="shared" si="48"/>
        <v>25607170.049999993</v>
      </c>
      <c r="G1437" s="108">
        <f t="shared" si="49"/>
        <v>25607170.049999993</v>
      </c>
    </row>
    <row r="1438" spans="1:7" s="101" customFormat="1" x14ac:dyDescent="0.25">
      <c r="A1438" s="116">
        <v>45016</v>
      </c>
      <c r="B1438" s="117" t="s">
        <v>2033</v>
      </c>
      <c r="C1438" s="117" t="s">
        <v>2034</v>
      </c>
      <c r="D1438" s="119">
        <v>2283469.65</v>
      </c>
      <c r="E1438" s="118">
        <v>0</v>
      </c>
      <c r="F1438" s="120">
        <f t="shared" si="48"/>
        <v>27890639.699999992</v>
      </c>
      <c r="G1438" s="108">
        <f t="shared" si="49"/>
        <v>27890639.699999992</v>
      </c>
    </row>
    <row r="1439" spans="1:7" s="101" customFormat="1" x14ac:dyDescent="0.25">
      <c r="A1439" s="116">
        <v>45016</v>
      </c>
      <c r="B1439" s="117" t="s">
        <v>2035</v>
      </c>
      <c r="C1439" s="117" t="s">
        <v>2036</v>
      </c>
      <c r="D1439" s="119">
        <v>10681974.33</v>
      </c>
      <c r="E1439" s="118">
        <v>0</v>
      </c>
      <c r="F1439" s="120">
        <f t="shared" si="48"/>
        <v>38572614.029999994</v>
      </c>
      <c r="G1439" s="108">
        <f t="shared" si="49"/>
        <v>38572614.029999994</v>
      </c>
    </row>
    <row r="1440" spans="1:7" s="101" customFormat="1" x14ac:dyDescent="0.25">
      <c r="A1440" s="116">
        <v>45016</v>
      </c>
      <c r="B1440" s="117" t="s">
        <v>2037</v>
      </c>
      <c r="C1440" s="117" t="s">
        <v>24</v>
      </c>
      <c r="D1440" s="119">
        <v>1100000</v>
      </c>
      <c r="E1440" s="118">
        <v>0</v>
      </c>
      <c r="F1440" s="120">
        <f t="shared" si="48"/>
        <v>39672614.029999994</v>
      </c>
      <c r="G1440" s="108">
        <f t="shared" si="49"/>
        <v>39672614.029999994</v>
      </c>
    </row>
    <row r="1441" spans="1:7" s="101" customFormat="1" x14ac:dyDescent="0.25">
      <c r="A1441" s="116"/>
      <c r="B1441" s="117"/>
      <c r="C1441" s="117"/>
      <c r="D1441" s="119">
        <f>SUM(D94:D1440)</f>
        <v>23196100.43</v>
      </c>
      <c r="E1441" s="118">
        <f>SUM(E94:E1440)</f>
        <v>24203668.679999996</v>
      </c>
      <c r="F1441" s="120"/>
      <c r="G1441" s="108"/>
    </row>
    <row r="1442" spans="1:7" s="101" customFormat="1" x14ac:dyDescent="0.25">
      <c r="A1442" s="106"/>
      <c r="B1442" s="106"/>
      <c r="C1442" s="107" t="s">
        <v>83</v>
      </c>
      <c r="D1442" s="106"/>
      <c r="E1442" s="106"/>
      <c r="F1442" s="120">
        <f>+F1440+D1442-E1442</f>
        <v>39672614.029999994</v>
      </c>
      <c r="G1442" s="108">
        <f>+G1440+D1442-E1442</f>
        <v>39672614.029999994</v>
      </c>
    </row>
  </sheetData>
  <pageMargins left="0.70866141732283472" right="0.70866141732283472" top="0.74803149606299213" bottom="0.74803149606299213" header="0.31496062992125984" footer="0.31496062992125984"/>
  <pageSetup scale="61" fitToHeight="0" orientation="portrait" r:id="rId1"/>
  <rowBreaks count="28" manualBreakCount="28">
    <brk id="43" max="16383" man="1"/>
    <brk id="87" max="16383" man="1"/>
    <brk id="130" max="16383" man="1"/>
    <brk id="182" max="16383" man="1"/>
    <brk id="231" max="16383" man="1"/>
    <brk id="282" max="16383" man="1"/>
    <brk id="334" max="16383" man="1"/>
    <brk id="384" max="16383" man="1"/>
    <brk id="435" max="16383" man="1"/>
    <brk id="482" max="16383" man="1"/>
    <brk id="533" max="16383" man="1"/>
    <brk id="584" max="16383" man="1"/>
    <brk id="635" max="16383" man="1"/>
    <brk id="684" max="16383" man="1"/>
    <brk id="733" max="16383" man="1"/>
    <brk id="782" max="16383" man="1"/>
    <brk id="832" max="16383" man="1"/>
    <brk id="880" max="16383" man="1"/>
    <brk id="931" max="16383" man="1"/>
    <brk id="984" max="16383" man="1"/>
    <brk id="1036" max="16383" man="1"/>
    <brk id="1098" max="16383" man="1"/>
    <brk id="1151" max="16383" man="1"/>
    <brk id="1206" max="16383" man="1"/>
    <brk id="1260" max="16383" man="1"/>
    <brk id="1315" max="16383" man="1"/>
    <brk id="1369" max="16383" man="1"/>
    <brk id="14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249"/>
  <sheetViews>
    <sheetView workbookViewId="0">
      <selection activeCell="G6" sqref="G6"/>
    </sheetView>
  </sheetViews>
  <sheetFormatPr baseColWidth="10" defaultRowHeight="15" x14ac:dyDescent="0.25"/>
  <cols>
    <col min="1" max="1" width="13.85546875" style="11" customWidth="1"/>
    <col min="2" max="2" width="15.140625" style="11" customWidth="1"/>
    <col min="3" max="3" width="31.7109375" style="11" customWidth="1"/>
    <col min="4" max="5" width="11.42578125" style="11"/>
  </cols>
  <sheetData>
    <row r="3" spans="1:5" x14ac:dyDescent="0.25">
      <c r="A3" s="10"/>
      <c r="B3" s="6"/>
      <c r="C3" s="6"/>
      <c r="D3" s="8"/>
      <c r="E3" s="9"/>
    </row>
    <row r="4" spans="1:5" x14ac:dyDescent="0.25">
      <c r="A4" s="10"/>
      <c r="B4" s="6"/>
      <c r="C4" s="6"/>
      <c r="D4" s="8"/>
      <c r="E4" s="9"/>
    </row>
    <row r="5" spans="1:5" x14ac:dyDescent="0.25">
      <c r="A5" s="10"/>
      <c r="B5" s="6"/>
      <c r="C5" s="6"/>
      <c r="D5" s="8"/>
      <c r="E5" s="9"/>
    </row>
    <row r="6" spans="1:5" x14ac:dyDescent="0.25">
      <c r="A6" s="10"/>
      <c r="B6" s="6"/>
      <c r="C6" s="6"/>
      <c r="D6" s="8"/>
      <c r="E6" s="9"/>
    </row>
    <row r="7" spans="1:5" x14ac:dyDescent="0.25">
      <c r="A7" s="10"/>
      <c r="B7" s="6"/>
      <c r="C7" s="6"/>
      <c r="D7" s="8"/>
      <c r="E7" s="9"/>
    </row>
    <row r="8" spans="1:5" x14ac:dyDescent="0.25">
      <c r="A8" s="10"/>
      <c r="B8" s="6"/>
      <c r="C8" s="6"/>
      <c r="D8" s="8"/>
      <c r="E8" s="9"/>
    </row>
    <row r="9" spans="1:5" x14ac:dyDescent="0.25">
      <c r="A9" s="10"/>
      <c r="B9" s="6"/>
      <c r="C9" s="6"/>
      <c r="D9" s="8"/>
      <c r="E9" s="9"/>
    </row>
    <row r="10" spans="1:5" x14ac:dyDescent="0.25">
      <c r="A10" s="10"/>
      <c r="B10" s="6"/>
      <c r="C10" s="7"/>
      <c r="D10" s="9"/>
      <c r="E10" s="8"/>
    </row>
    <row r="11" spans="1:5" x14ac:dyDescent="0.25">
      <c r="A11" s="10"/>
      <c r="B11" s="6"/>
      <c r="C11" s="7"/>
      <c r="D11" s="9"/>
      <c r="E11" s="8"/>
    </row>
    <row r="12" spans="1:5" x14ac:dyDescent="0.25">
      <c r="A12" s="10"/>
      <c r="B12" s="6"/>
      <c r="C12" s="7"/>
      <c r="D12" s="9"/>
      <c r="E12" s="8"/>
    </row>
    <row r="13" spans="1:5" x14ac:dyDescent="0.25">
      <c r="A13" s="10"/>
      <c r="B13" s="6"/>
      <c r="C13" s="7"/>
      <c r="D13" s="8"/>
      <c r="E13" s="8"/>
    </row>
    <row r="14" spans="1:5" x14ac:dyDescent="0.25">
      <c r="A14" s="10"/>
      <c r="B14" s="6"/>
      <c r="C14" s="7"/>
      <c r="D14" s="9"/>
      <c r="E14" s="8"/>
    </row>
    <row r="15" spans="1:5" x14ac:dyDescent="0.25">
      <c r="A15" s="10"/>
      <c r="B15" s="6"/>
      <c r="C15" s="7"/>
      <c r="D15" s="9"/>
      <c r="E15" s="8"/>
    </row>
    <row r="16" spans="1:5" x14ac:dyDescent="0.25">
      <c r="A16" s="10"/>
      <c r="B16" s="6"/>
      <c r="C16" s="7"/>
      <c r="D16" s="8"/>
      <c r="E16" s="8"/>
    </row>
    <row r="17" spans="1:5" x14ac:dyDescent="0.25">
      <c r="A17" s="10"/>
      <c r="B17" s="6"/>
      <c r="C17" s="7"/>
      <c r="D17" s="9"/>
      <c r="E17" s="8"/>
    </row>
    <row r="18" spans="1:5" x14ac:dyDescent="0.25">
      <c r="A18" s="10"/>
      <c r="B18" s="6"/>
      <c r="C18" s="7"/>
      <c r="D18" s="9"/>
      <c r="E18" s="8"/>
    </row>
    <row r="19" spans="1:5" x14ac:dyDescent="0.25">
      <c r="A19" s="10"/>
      <c r="B19" s="6"/>
      <c r="C19" s="7"/>
      <c r="D19" s="9"/>
      <c r="E19" s="8"/>
    </row>
    <row r="20" spans="1:5" x14ac:dyDescent="0.25">
      <c r="A20" s="10"/>
      <c r="B20" s="6"/>
      <c r="C20" s="7"/>
      <c r="D20" s="8"/>
      <c r="E20" s="8"/>
    </row>
    <row r="21" spans="1:5" x14ac:dyDescent="0.25">
      <c r="A21" s="10"/>
      <c r="B21" s="6"/>
      <c r="C21" s="7"/>
      <c r="D21" s="9"/>
      <c r="E21" s="8"/>
    </row>
    <row r="22" spans="1:5" x14ac:dyDescent="0.25">
      <c r="A22" s="10"/>
      <c r="B22" s="6"/>
      <c r="C22" s="6"/>
      <c r="D22" s="9"/>
      <c r="E22" s="8"/>
    </row>
    <row r="23" spans="1:5" x14ac:dyDescent="0.25">
      <c r="A23" s="10"/>
      <c r="B23" s="6"/>
      <c r="C23" s="6"/>
      <c r="D23" s="9"/>
      <c r="E23" s="8"/>
    </row>
    <row r="24" spans="1:5" x14ac:dyDescent="0.25">
      <c r="A24" s="10"/>
      <c r="B24" s="6"/>
      <c r="C24" s="6"/>
      <c r="D24" s="8"/>
      <c r="E24" s="9"/>
    </row>
    <row r="25" spans="1:5" x14ac:dyDescent="0.25">
      <c r="A25" s="10"/>
      <c r="B25" s="6"/>
      <c r="C25" s="6"/>
      <c r="D25" s="8"/>
      <c r="E25" s="9"/>
    </row>
    <row r="26" spans="1:5" x14ac:dyDescent="0.25">
      <c r="A26" s="10"/>
      <c r="B26" s="6"/>
      <c r="C26" s="6"/>
      <c r="D26" s="8"/>
      <c r="E26" s="9"/>
    </row>
    <row r="27" spans="1:5" x14ac:dyDescent="0.25">
      <c r="A27" s="10"/>
      <c r="B27" s="6"/>
      <c r="C27" s="6"/>
      <c r="D27" s="8"/>
      <c r="E27" s="9"/>
    </row>
    <row r="28" spans="1:5" x14ac:dyDescent="0.25">
      <c r="A28" s="10"/>
      <c r="B28" s="6"/>
      <c r="C28" s="6"/>
      <c r="D28" s="8"/>
      <c r="E28" s="9"/>
    </row>
    <row r="29" spans="1:5" x14ac:dyDescent="0.25">
      <c r="A29" s="10"/>
      <c r="B29" s="6"/>
      <c r="C29" s="6"/>
      <c r="D29" s="8"/>
      <c r="E29" s="9"/>
    </row>
    <row r="30" spans="1:5" x14ac:dyDescent="0.25">
      <c r="A30" s="10"/>
      <c r="B30" s="6"/>
      <c r="C30" s="6"/>
      <c r="D30" s="8"/>
      <c r="E30" s="9"/>
    </row>
    <row r="31" spans="1:5" x14ac:dyDescent="0.25">
      <c r="A31" s="10"/>
      <c r="B31" s="6"/>
      <c r="C31" s="7"/>
      <c r="D31" s="9"/>
      <c r="E31" s="8"/>
    </row>
    <row r="32" spans="1:5" x14ac:dyDescent="0.25">
      <c r="A32" s="10"/>
      <c r="B32" s="6"/>
      <c r="C32" s="7"/>
      <c r="D32" s="9"/>
      <c r="E32" s="8"/>
    </row>
    <row r="33" spans="1:5" x14ac:dyDescent="0.25">
      <c r="A33" s="10"/>
      <c r="B33" s="6"/>
      <c r="C33" s="7"/>
      <c r="D33" s="9"/>
      <c r="E33" s="8"/>
    </row>
    <row r="34" spans="1:5" x14ac:dyDescent="0.25">
      <c r="A34" s="10"/>
      <c r="B34" s="6"/>
      <c r="C34" s="7"/>
      <c r="D34" s="9"/>
      <c r="E34" s="8"/>
    </row>
    <row r="35" spans="1:5" x14ac:dyDescent="0.25">
      <c r="A35" s="10"/>
      <c r="B35" s="6"/>
      <c r="C35" s="7"/>
      <c r="D35" s="8"/>
      <c r="E35" s="8"/>
    </row>
    <row r="36" spans="1:5" x14ac:dyDescent="0.25">
      <c r="A36" s="10"/>
      <c r="B36" s="6"/>
      <c r="C36" s="7"/>
      <c r="D36" s="9"/>
      <c r="E36" s="8"/>
    </row>
    <row r="37" spans="1:5" x14ac:dyDescent="0.25">
      <c r="A37" s="10"/>
      <c r="B37" s="6"/>
      <c r="C37" s="7"/>
      <c r="D37" s="9"/>
      <c r="E37" s="8"/>
    </row>
    <row r="38" spans="1:5" x14ac:dyDescent="0.25">
      <c r="A38" s="10"/>
      <c r="B38" s="6"/>
      <c r="C38" s="7"/>
      <c r="D38" s="9"/>
      <c r="E38" s="8"/>
    </row>
    <row r="39" spans="1:5" x14ac:dyDescent="0.25">
      <c r="A39" s="10"/>
      <c r="B39" s="6"/>
      <c r="C39" s="7"/>
      <c r="D39" s="9"/>
      <c r="E39" s="8"/>
    </row>
    <row r="40" spans="1:5" x14ac:dyDescent="0.25">
      <c r="A40" s="10"/>
      <c r="B40" s="6"/>
      <c r="C40" s="7"/>
      <c r="D40" s="9"/>
      <c r="E40" s="8"/>
    </row>
    <row r="41" spans="1:5" x14ac:dyDescent="0.25">
      <c r="A41" s="10"/>
      <c r="B41" s="6"/>
      <c r="C41" s="7"/>
      <c r="D41" s="9"/>
      <c r="E41" s="8"/>
    </row>
    <row r="42" spans="1:5" x14ac:dyDescent="0.25">
      <c r="A42" s="10"/>
      <c r="B42" s="6"/>
      <c r="C42" s="7"/>
      <c r="D42" s="9"/>
      <c r="E42" s="8"/>
    </row>
    <row r="43" spans="1:5" x14ac:dyDescent="0.25">
      <c r="A43" s="10"/>
      <c r="B43" s="6"/>
      <c r="C43" s="7"/>
      <c r="D43" s="9"/>
      <c r="E43" s="8"/>
    </row>
    <row r="44" spans="1:5" x14ac:dyDescent="0.25">
      <c r="A44" s="10"/>
      <c r="B44" s="6"/>
      <c r="C44" s="7"/>
      <c r="D44" s="9"/>
      <c r="E44" s="8"/>
    </row>
    <row r="45" spans="1:5" x14ac:dyDescent="0.25">
      <c r="A45" s="10"/>
      <c r="B45" s="6"/>
      <c r="C45" s="7"/>
      <c r="D45" s="9"/>
      <c r="E45" s="8"/>
    </row>
    <row r="46" spans="1:5" x14ac:dyDescent="0.25">
      <c r="A46" s="10"/>
      <c r="B46" s="6"/>
      <c r="C46" s="7"/>
      <c r="D46" s="9"/>
      <c r="E46" s="8"/>
    </row>
    <row r="47" spans="1:5" x14ac:dyDescent="0.25">
      <c r="A47" s="10"/>
      <c r="B47" s="6"/>
      <c r="C47" s="6"/>
      <c r="D47" s="9"/>
      <c r="E47" s="8"/>
    </row>
    <row r="48" spans="1:5" x14ac:dyDescent="0.25">
      <c r="A48" s="10"/>
      <c r="B48" s="6"/>
      <c r="C48" s="6"/>
      <c r="D48" s="9"/>
      <c r="E48" s="8"/>
    </row>
    <row r="49" spans="1:5" x14ac:dyDescent="0.25">
      <c r="A49" s="10"/>
      <c r="B49" s="6"/>
      <c r="C49" s="6"/>
      <c r="D49" s="8"/>
      <c r="E49" s="9"/>
    </row>
    <row r="50" spans="1:5" x14ac:dyDescent="0.25">
      <c r="A50" s="10"/>
      <c r="B50" s="6"/>
      <c r="C50" s="6"/>
      <c r="D50" s="8"/>
      <c r="E50" s="9"/>
    </row>
    <row r="51" spans="1:5" x14ac:dyDescent="0.25">
      <c r="A51" s="10"/>
      <c r="B51" s="6"/>
      <c r="C51" s="6"/>
      <c r="D51" s="8"/>
      <c r="E51" s="9"/>
    </row>
    <row r="52" spans="1:5" x14ac:dyDescent="0.25">
      <c r="A52" s="10"/>
      <c r="B52" s="6"/>
      <c r="C52" s="6"/>
      <c r="D52" s="8"/>
      <c r="E52" s="9"/>
    </row>
    <row r="53" spans="1:5" x14ac:dyDescent="0.25">
      <c r="A53" s="10"/>
      <c r="B53" s="6"/>
      <c r="C53" s="6"/>
      <c r="D53" s="8"/>
      <c r="E53" s="9"/>
    </row>
    <row r="54" spans="1:5" x14ac:dyDescent="0.25">
      <c r="A54" s="10"/>
      <c r="B54" s="6"/>
      <c r="C54" s="6"/>
      <c r="D54" s="8"/>
      <c r="E54" s="9"/>
    </row>
    <row r="55" spans="1:5" x14ac:dyDescent="0.25">
      <c r="A55" s="10"/>
      <c r="B55" s="6"/>
      <c r="C55" s="7"/>
      <c r="D55" s="9"/>
      <c r="E55" s="8"/>
    </row>
    <row r="56" spans="1:5" x14ac:dyDescent="0.25">
      <c r="A56" s="10"/>
      <c r="B56" s="6"/>
      <c r="C56" s="7"/>
      <c r="D56" s="9"/>
      <c r="E56" s="8"/>
    </row>
    <row r="57" spans="1:5" x14ac:dyDescent="0.25">
      <c r="A57" s="10"/>
      <c r="B57" s="6"/>
      <c r="C57" s="7"/>
      <c r="D57" s="9"/>
      <c r="E57" s="8"/>
    </row>
    <row r="58" spans="1:5" x14ac:dyDescent="0.25">
      <c r="A58" s="10"/>
      <c r="B58" s="6"/>
      <c r="C58" s="7"/>
      <c r="D58" s="9"/>
      <c r="E58" s="8"/>
    </row>
    <row r="59" spans="1:5" x14ac:dyDescent="0.25">
      <c r="A59" s="10"/>
      <c r="B59" s="6"/>
      <c r="C59" s="7"/>
      <c r="D59" s="9"/>
      <c r="E59" s="8"/>
    </row>
    <row r="60" spans="1:5" x14ac:dyDescent="0.25">
      <c r="A60" s="10"/>
      <c r="B60" s="6"/>
      <c r="C60" s="7"/>
      <c r="D60" s="9"/>
      <c r="E60" s="8"/>
    </row>
    <row r="61" spans="1:5" x14ac:dyDescent="0.25">
      <c r="A61" s="10"/>
      <c r="B61" s="6"/>
      <c r="C61" s="7"/>
      <c r="D61" s="9"/>
      <c r="E61" s="8"/>
    </row>
    <row r="62" spans="1:5" x14ac:dyDescent="0.25">
      <c r="A62" s="10"/>
      <c r="B62" s="6"/>
      <c r="C62" s="7"/>
      <c r="D62" s="9"/>
      <c r="E62" s="8"/>
    </row>
    <row r="63" spans="1:5" x14ac:dyDescent="0.25">
      <c r="A63" s="10"/>
      <c r="B63" s="6"/>
      <c r="C63" s="7"/>
      <c r="D63" s="9"/>
      <c r="E63" s="8"/>
    </row>
    <row r="64" spans="1:5" x14ac:dyDescent="0.25">
      <c r="A64" s="10"/>
      <c r="B64" s="6"/>
      <c r="C64" s="7"/>
      <c r="D64" s="9"/>
      <c r="E64" s="8"/>
    </row>
    <row r="65" spans="1:5" x14ac:dyDescent="0.25">
      <c r="A65" s="10"/>
      <c r="B65" s="6"/>
      <c r="C65" s="6"/>
      <c r="D65" s="9"/>
      <c r="E65" s="8"/>
    </row>
    <row r="66" spans="1:5" x14ac:dyDescent="0.25">
      <c r="A66" s="10"/>
      <c r="B66" s="6"/>
      <c r="C66" s="6"/>
      <c r="D66" s="9"/>
      <c r="E66" s="8"/>
    </row>
    <row r="67" spans="1:5" x14ac:dyDescent="0.25">
      <c r="A67" s="10"/>
      <c r="B67" s="6"/>
      <c r="C67" s="6"/>
      <c r="D67" s="8"/>
      <c r="E67" s="9"/>
    </row>
    <row r="68" spans="1:5" x14ac:dyDescent="0.25">
      <c r="A68" s="10"/>
      <c r="B68" s="6"/>
      <c r="C68" s="6"/>
      <c r="D68" s="8"/>
      <c r="E68" s="9"/>
    </row>
    <row r="69" spans="1:5" x14ac:dyDescent="0.25">
      <c r="A69" s="10"/>
      <c r="B69" s="6"/>
      <c r="C69" s="6"/>
      <c r="D69" s="8"/>
      <c r="E69" s="9"/>
    </row>
    <row r="70" spans="1:5" x14ac:dyDescent="0.25">
      <c r="A70" s="10"/>
      <c r="B70" s="6"/>
      <c r="C70" s="6"/>
      <c r="D70" s="8"/>
      <c r="E70" s="9"/>
    </row>
    <row r="71" spans="1:5" x14ac:dyDescent="0.25">
      <c r="A71" s="10"/>
      <c r="B71" s="6"/>
      <c r="C71" s="6"/>
      <c r="D71" s="8"/>
      <c r="E71" s="9"/>
    </row>
    <row r="72" spans="1:5" x14ac:dyDescent="0.25">
      <c r="A72" s="10"/>
      <c r="B72" s="6"/>
      <c r="C72" s="6"/>
      <c r="D72" s="8"/>
      <c r="E72" s="9"/>
    </row>
    <row r="73" spans="1:5" x14ac:dyDescent="0.25">
      <c r="A73" s="10"/>
      <c r="B73" s="6"/>
      <c r="C73" s="6"/>
      <c r="D73" s="8"/>
      <c r="E73" s="9"/>
    </row>
    <row r="74" spans="1:5" x14ac:dyDescent="0.25">
      <c r="A74" s="10"/>
      <c r="B74" s="6"/>
      <c r="C74" s="6"/>
      <c r="D74" s="8"/>
      <c r="E74" s="9"/>
    </row>
    <row r="75" spans="1:5" x14ac:dyDescent="0.25">
      <c r="A75" s="10"/>
      <c r="B75" s="6"/>
      <c r="C75" s="6"/>
      <c r="D75" s="8"/>
      <c r="E75" s="9"/>
    </row>
    <row r="76" spans="1:5" x14ac:dyDescent="0.25">
      <c r="A76" s="10"/>
      <c r="B76" s="6"/>
      <c r="C76" s="6"/>
      <c r="D76" s="8"/>
      <c r="E76" s="9"/>
    </row>
    <row r="77" spans="1:5" x14ac:dyDescent="0.25">
      <c r="A77" s="10"/>
      <c r="B77" s="6"/>
      <c r="C77" s="6"/>
      <c r="D77" s="8"/>
      <c r="E77" s="9"/>
    </row>
    <row r="78" spans="1:5" x14ac:dyDescent="0.25">
      <c r="A78" s="10"/>
      <c r="B78" s="6"/>
      <c r="C78" s="6"/>
      <c r="D78" s="8"/>
      <c r="E78" s="9"/>
    </row>
    <row r="79" spans="1:5" x14ac:dyDescent="0.25">
      <c r="A79" s="10"/>
      <c r="B79" s="6"/>
      <c r="C79" s="6"/>
      <c r="D79" s="8"/>
      <c r="E79" s="9"/>
    </row>
    <row r="80" spans="1:5" x14ac:dyDescent="0.25">
      <c r="A80" s="10"/>
      <c r="B80" s="6"/>
      <c r="C80" s="6"/>
      <c r="D80" s="9"/>
      <c r="E80" s="8"/>
    </row>
    <row r="81" spans="1:5" x14ac:dyDescent="0.25">
      <c r="A81" s="10"/>
      <c r="B81" s="6"/>
      <c r="C81" s="7"/>
      <c r="D81" s="9"/>
      <c r="E81" s="8"/>
    </row>
    <row r="82" spans="1:5" x14ac:dyDescent="0.25">
      <c r="A82" s="10"/>
      <c r="B82" s="6"/>
      <c r="C82" s="7"/>
      <c r="D82" s="9"/>
      <c r="E82" s="8"/>
    </row>
    <row r="83" spans="1:5" x14ac:dyDescent="0.25">
      <c r="A83" s="10"/>
      <c r="B83" s="6"/>
      <c r="C83" s="7"/>
      <c r="D83" s="9"/>
      <c r="E83" s="8"/>
    </row>
    <row r="84" spans="1:5" x14ac:dyDescent="0.25">
      <c r="A84" s="10"/>
      <c r="B84" s="6"/>
      <c r="C84" s="7"/>
      <c r="D84" s="9"/>
      <c r="E84" s="8"/>
    </row>
    <row r="85" spans="1:5" x14ac:dyDescent="0.25">
      <c r="A85" s="10"/>
      <c r="B85" s="6"/>
      <c r="C85" s="7"/>
      <c r="D85" s="9"/>
      <c r="E85" s="8"/>
    </row>
    <row r="86" spans="1:5" x14ac:dyDescent="0.25">
      <c r="A86" s="10"/>
      <c r="B86" s="6"/>
      <c r="C86" s="7"/>
      <c r="D86" s="8"/>
      <c r="E86" s="8"/>
    </row>
    <row r="87" spans="1:5" x14ac:dyDescent="0.25">
      <c r="A87" s="10"/>
      <c r="B87" s="6"/>
      <c r="C87" s="7"/>
      <c r="D87" s="9"/>
      <c r="E87" s="8"/>
    </row>
    <row r="88" spans="1:5" x14ac:dyDescent="0.25">
      <c r="A88" s="10"/>
      <c r="B88" s="6"/>
      <c r="C88" s="7"/>
      <c r="D88" s="9"/>
      <c r="E88" s="8"/>
    </row>
    <row r="89" spans="1:5" x14ac:dyDescent="0.25">
      <c r="A89" s="10"/>
      <c r="B89" s="6"/>
      <c r="C89" s="7"/>
      <c r="D89" s="9"/>
      <c r="E89" s="8"/>
    </row>
    <row r="90" spans="1:5" x14ac:dyDescent="0.25">
      <c r="A90" s="10"/>
      <c r="B90" s="6"/>
      <c r="C90" s="7"/>
      <c r="D90" s="9"/>
      <c r="E90" s="8"/>
    </row>
    <row r="91" spans="1:5" x14ac:dyDescent="0.25">
      <c r="A91" s="10"/>
      <c r="B91" s="6"/>
      <c r="C91" s="7"/>
      <c r="D91" s="9"/>
      <c r="E91" s="8"/>
    </row>
    <row r="92" spans="1:5" x14ac:dyDescent="0.25">
      <c r="A92" s="10"/>
      <c r="B92" s="6"/>
      <c r="C92" s="7"/>
      <c r="D92" s="9"/>
      <c r="E92" s="8"/>
    </row>
    <row r="93" spans="1:5" x14ac:dyDescent="0.25">
      <c r="A93" s="10"/>
      <c r="B93" s="6"/>
      <c r="C93" s="7"/>
      <c r="D93" s="9"/>
      <c r="E93" s="8"/>
    </row>
    <row r="94" spans="1:5" x14ac:dyDescent="0.25">
      <c r="A94" s="10"/>
      <c r="B94" s="6"/>
      <c r="C94" s="7"/>
      <c r="D94" s="9"/>
      <c r="E94" s="8"/>
    </row>
    <row r="95" spans="1:5" x14ac:dyDescent="0.25">
      <c r="A95" s="10"/>
      <c r="B95" s="6"/>
      <c r="C95" s="7"/>
      <c r="D95" s="9"/>
      <c r="E95" s="8"/>
    </row>
    <row r="96" spans="1:5" x14ac:dyDescent="0.25">
      <c r="A96" s="10"/>
      <c r="B96" s="6"/>
      <c r="C96" s="7"/>
      <c r="D96" s="8"/>
      <c r="E96" s="8"/>
    </row>
    <row r="97" spans="1:5" x14ac:dyDescent="0.25">
      <c r="A97" s="10"/>
      <c r="B97" s="6"/>
      <c r="C97" s="7"/>
      <c r="D97" s="9"/>
      <c r="E97" s="8"/>
    </row>
    <row r="98" spans="1:5" x14ac:dyDescent="0.25">
      <c r="A98" s="10"/>
      <c r="B98" s="6"/>
      <c r="C98" s="6"/>
      <c r="D98" s="9"/>
      <c r="E98" s="8"/>
    </row>
    <row r="99" spans="1:5" x14ac:dyDescent="0.25">
      <c r="A99" s="10"/>
      <c r="B99" s="6"/>
      <c r="C99" s="6"/>
      <c r="D99" s="9"/>
      <c r="E99" s="8"/>
    </row>
    <row r="100" spans="1:5" x14ac:dyDescent="0.25">
      <c r="A100" s="10"/>
      <c r="B100" s="6"/>
      <c r="C100" s="6"/>
      <c r="D100" s="8"/>
      <c r="E100" s="9"/>
    </row>
    <row r="101" spans="1:5" x14ac:dyDescent="0.25">
      <c r="A101" s="10"/>
      <c r="B101" s="6"/>
      <c r="C101" s="6"/>
      <c r="D101" s="8"/>
      <c r="E101" s="9"/>
    </row>
    <row r="102" spans="1:5" x14ac:dyDescent="0.25">
      <c r="A102" s="10"/>
      <c r="B102" s="6"/>
      <c r="C102" s="6"/>
      <c r="D102" s="8"/>
      <c r="E102" s="9"/>
    </row>
    <row r="103" spans="1:5" x14ac:dyDescent="0.25">
      <c r="A103" s="10"/>
      <c r="B103" s="6"/>
      <c r="C103" s="6"/>
      <c r="D103" s="8"/>
      <c r="E103" s="9"/>
    </row>
    <row r="104" spans="1:5" x14ac:dyDescent="0.25">
      <c r="A104" s="10"/>
      <c r="B104" s="6"/>
      <c r="C104" s="6"/>
      <c r="D104" s="8"/>
      <c r="E104" s="9"/>
    </row>
    <row r="105" spans="1:5" x14ac:dyDescent="0.25">
      <c r="A105" s="10"/>
      <c r="B105" s="6"/>
      <c r="C105" s="6"/>
      <c r="D105" s="8"/>
      <c r="E105" s="9"/>
    </row>
    <row r="106" spans="1:5" x14ac:dyDescent="0.25">
      <c r="A106" s="10"/>
      <c r="B106" s="6"/>
      <c r="C106" s="6"/>
      <c r="D106" s="8"/>
      <c r="E106" s="9"/>
    </row>
    <row r="107" spans="1:5" x14ac:dyDescent="0.25">
      <c r="A107" s="10"/>
      <c r="B107" s="6"/>
      <c r="C107" s="6"/>
      <c r="D107" s="8"/>
      <c r="E107" s="9"/>
    </row>
    <row r="108" spans="1:5" x14ac:dyDescent="0.25">
      <c r="A108" s="10"/>
      <c r="B108" s="6"/>
      <c r="C108" s="6"/>
      <c r="D108" s="8"/>
      <c r="E108" s="9"/>
    </row>
    <row r="109" spans="1:5" x14ac:dyDescent="0.25">
      <c r="A109" s="10"/>
      <c r="B109" s="6"/>
      <c r="C109" s="6"/>
      <c r="D109" s="8"/>
      <c r="E109" s="9"/>
    </row>
    <row r="110" spans="1:5" x14ac:dyDescent="0.25">
      <c r="A110" s="10"/>
      <c r="B110" s="6"/>
      <c r="C110" s="6"/>
      <c r="D110" s="8"/>
      <c r="E110" s="9"/>
    </row>
    <row r="111" spans="1:5" x14ac:dyDescent="0.25">
      <c r="A111" s="10"/>
      <c r="B111" s="6"/>
      <c r="C111" s="6"/>
      <c r="D111" s="8"/>
      <c r="E111" s="9"/>
    </row>
    <row r="112" spans="1:5" x14ac:dyDescent="0.25">
      <c r="A112" s="10"/>
      <c r="B112" s="6"/>
      <c r="C112" s="6"/>
      <c r="D112" s="8"/>
      <c r="E112" s="9"/>
    </row>
    <row r="113" spans="1:5" x14ac:dyDescent="0.25">
      <c r="A113" s="10"/>
      <c r="B113" s="6"/>
      <c r="C113" s="6"/>
      <c r="D113" s="8"/>
      <c r="E113" s="9"/>
    </row>
    <row r="114" spans="1:5" x14ac:dyDescent="0.25">
      <c r="A114" s="10"/>
      <c r="B114" s="6"/>
      <c r="C114" s="6"/>
      <c r="D114" s="8"/>
      <c r="E114" s="9"/>
    </row>
    <row r="115" spans="1:5" x14ac:dyDescent="0.25">
      <c r="A115" s="10"/>
      <c r="B115" s="6"/>
      <c r="C115" s="6"/>
      <c r="D115" s="8"/>
      <c r="E115" s="9"/>
    </row>
    <row r="116" spans="1:5" x14ac:dyDescent="0.25">
      <c r="A116" s="10"/>
      <c r="B116" s="6"/>
      <c r="C116" s="6"/>
      <c r="D116" s="8"/>
      <c r="E116" s="9"/>
    </row>
    <row r="117" spans="1:5" x14ac:dyDescent="0.25">
      <c r="A117" s="10"/>
      <c r="B117" s="6"/>
      <c r="C117" s="6"/>
      <c r="D117" s="8"/>
      <c r="E117" s="9"/>
    </row>
    <row r="118" spans="1:5" x14ac:dyDescent="0.25">
      <c r="A118" s="10"/>
      <c r="B118" s="6"/>
      <c r="C118" s="6"/>
      <c r="D118" s="8"/>
      <c r="E118" s="9"/>
    </row>
    <row r="119" spans="1:5" x14ac:dyDescent="0.25">
      <c r="A119" s="10"/>
      <c r="B119" s="6"/>
      <c r="C119" s="6"/>
      <c r="D119" s="8"/>
      <c r="E119" s="9"/>
    </row>
    <row r="120" spans="1:5" x14ac:dyDescent="0.25">
      <c r="A120" s="10"/>
      <c r="B120" s="6"/>
      <c r="C120" s="6"/>
      <c r="D120" s="8"/>
      <c r="E120" s="9"/>
    </row>
    <row r="121" spans="1:5" x14ac:dyDescent="0.25">
      <c r="A121" s="10"/>
      <c r="B121" s="6"/>
      <c r="C121" s="6"/>
      <c r="D121" s="8"/>
      <c r="E121" s="9"/>
    </row>
    <row r="122" spans="1:5" x14ac:dyDescent="0.25">
      <c r="A122" s="10"/>
      <c r="B122" s="6"/>
      <c r="C122" s="6"/>
      <c r="D122" s="8"/>
      <c r="E122" s="9"/>
    </row>
    <row r="123" spans="1:5" x14ac:dyDescent="0.25">
      <c r="A123" s="10"/>
      <c r="B123" s="6"/>
      <c r="C123" s="6"/>
      <c r="D123" s="8"/>
      <c r="E123" s="9"/>
    </row>
    <row r="124" spans="1:5" x14ac:dyDescent="0.25">
      <c r="A124" s="10"/>
      <c r="B124" s="6"/>
      <c r="C124" s="6"/>
      <c r="D124" s="8"/>
      <c r="E124" s="9"/>
    </row>
    <row r="125" spans="1:5" x14ac:dyDescent="0.25">
      <c r="A125" s="10"/>
      <c r="B125" s="6"/>
      <c r="C125" s="6"/>
      <c r="D125" s="8"/>
      <c r="E125" s="9"/>
    </row>
    <row r="126" spans="1:5" x14ac:dyDescent="0.25">
      <c r="A126" s="10"/>
      <c r="B126" s="6"/>
      <c r="C126" s="6"/>
      <c r="D126" s="8"/>
      <c r="E126" s="9"/>
    </row>
    <row r="127" spans="1:5" x14ac:dyDescent="0.25">
      <c r="A127" s="10"/>
      <c r="B127" s="6"/>
      <c r="C127" s="6"/>
      <c r="D127" s="8"/>
      <c r="E127" s="9"/>
    </row>
    <row r="128" spans="1:5" x14ac:dyDescent="0.25">
      <c r="A128" s="10"/>
      <c r="B128" s="6"/>
      <c r="C128" s="6"/>
      <c r="D128" s="8"/>
      <c r="E128" s="9"/>
    </row>
    <row r="129" spans="1:5" x14ac:dyDescent="0.25">
      <c r="A129" s="10"/>
      <c r="B129" s="6"/>
      <c r="C129" s="6"/>
      <c r="D129" s="8"/>
      <c r="E129" s="9"/>
    </row>
    <row r="130" spans="1:5" x14ac:dyDescent="0.25">
      <c r="A130" s="10"/>
      <c r="B130" s="6"/>
      <c r="C130" s="6"/>
      <c r="D130" s="8"/>
      <c r="E130" s="9"/>
    </row>
    <row r="131" spans="1:5" x14ac:dyDescent="0.25">
      <c r="A131" s="10"/>
      <c r="B131" s="6"/>
      <c r="C131" s="7"/>
      <c r="D131" s="9"/>
      <c r="E131" s="8"/>
    </row>
    <row r="132" spans="1:5" x14ac:dyDescent="0.25">
      <c r="A132" s="10"/>
      <c r="B132" s="6"/>
      <c r="C132" s="7"/>
      <c r="D132" s="9"/>
      <c r="E132" s="8"/>
    </row>
    <row r="133" spans="1:5" x14ac:dyDescent="0.25">
      <c r="A133" s="10"/>
      <c r="B133" s="6"/>
      <c r="C133" s="7"/>
      <c r="D133" s="9"/>
      <c r="E133" s="8"/>
    </row>
    <row r="134" spans="1:5" x14ac:dyDescent="0.25">
      <c r="A134" s="10"/>
      <c r="B134" s="6"/>
      <c r="C134" s="7"/>
      <c r="D134" s="9"/>
      <c r="E134" s="8"/>
    </row>
    <row r="135" spans="1:5" x14ac:dyDescent="0.25">
      <c r="A135" s="10"/>
      <c r="B135" s="6"/>
      <c r="C135" s="7"/>
      <c r="D135" s="9"/>
      <c r="E135" s="8"/>
    </row>
    <row r="136" spans="1:5" x14ac:dyDescent="0.25">
      <c r="A136" s="10"/>
      <c r="B136" s="6"/>
      <c r="C136" s="7"/>
      <c r="D136" s="9"/>
      <c r="E136" s="8"/>
    </row>
    <row r="137" spans="1:5" x14ac:dyDescent="0.25">
      <c r="A137" s="10"/>
      <c r="B137" s="6"/>
      <c r="C137" s="7"/>
      <c r="D137" s="9"/>
      <c r="E137" s="8"/>
    </row>
    <row r="138" spans="1:5" x14ac:dyDescent="0.25">
      <c r="A138" s="10"/>
      <c r="B138" s="6"/>
      <c r="C138" s="7"/>
      <c r="D138" s="9"/>
      <c r="E138" s="8"/>
    </row>
    <row r="139" spans="1:5" x14ac:dyDescent="0.25">
      <c r="A139" s="10"/>
      <c r="B139" s="6"/>
      <c r="C139" s="7"/>
      <c r="D139" s="9"/>
      <c r="E139" s="8"/>
    </row>
    <row r="140" spans="1:5" x14ac:dyDescent="0.25">
      <c r="A140" s="10"/>
      <c r="B140" s="6"/>
      <c r="C140" s="7"/>
      <c r="D140" s="8"/>
      <c r="E140" s="8"/>
    </row>
    <row r="141" spans="1:5" x14ac:dyDescent="0.25">
      <c r="A141" s="10"/>
      <c r="B141" s="6"/>
      <c r="C141" s="7"/>
      <c r="D141" s="8"/>
      <c r="E141" s="8"/>
    </row>
    <row r="142" spans="1:5" x14ac:dyDescent="0.25">
      <c r="A142" s="10"/>
      <c r="B142" s="6"/>
      <c r="C142" s="7"/>
      <c r="D142" s="9"/>
      <c r="E142" s="8"/>
    </row>
    <row r="143" spans="1:5" x14ac:dyDescent="0.25">
      <c r="A143" s="10"/>
      <c r="B143" s="6"/>
      <c r="C143" s="7"/>
      <c r="D143" s="9"/>
      <c r="E143" s="8"/>
    </row>
    <row r="144" spans="1:5" x14ac:dyDescent="0.25">
      <c r="A144" s="10"/>
      <c r="B144" s="6"/>
      <c r="C144" s="7"/>
      <c r="D144" s="9"/>
      <c r="E144" s="8"/>
    </row>
    <row r="145" spans="1:5" x14ac:dyDescent="0.25">
      <c r="A145" s="10"/>
      <c r="B145" s="6"/>
      <c r="C145" s="7"/>
      <c r="D145" s="9"/>
      <c r="E145" s="8"/>
    </row>
    <row r="146" spans="1:5" x14ac:dyDescent="0.25">
      <c r="A146" s="10"/>
      <c r="B146" s="6"/>
      <c r="C146" s="7"/>
      <c r="D146" s="9"/>
      <c r="E146" s="8"/>
    </row>
    <row r="147" spans="1:5" x14ac:dyDescent="0.25">
      <c r="A147" s="10"/>
      <c r="B147" s="6"/>
      <c r="C147" s="7"/>
      <c r="D147" s="8"/>
      <c r="E147" s="8"/>
    </row>
    <row r="148" spans="1:5" x14ac:dyDescent="0.25">
      <c r="A148" s="10"/>
      <c r="B148" s="6"/>
      <c r="C148" s="7"/>
      <c r="D148" s="8"/>
      <c r="E148" s="8"/>
    </row>
    <row r="149" spans="1:5" x14ac:dyDescent="0.25">
      <c r="A149" s="10"/>
      <c r="B149" s="6"/>
      <c r="C149" s="7"/>
      <c r="D149" s="9"/>
      <c r="E149" s="8"/>
    </row>
    <row r="150" spans="1:5" x14ac:dyDescent="0.25">
      <c r="A150" s="10"/>
      <c r="B150" s="6"/>
      <c r="C150" s="7"/>
      <c r="D150" s="9"/>
      <c r="E150" s="8"/>
    </row>
    <row r="151" spans="1:5" x14ac:dyDescent="0.25">
      <c r="A151" s="10"/>
      <c r="B151" s="6"/>
      <c r="C151" s="6"/>
      <c r="D151" s="8"/>
      <c r="E151" s="8"/>
    </row>
    <row r="152" spans="1:5" x14ac:dyDescent="0.25">
      <c r="A152" s="10"/>
      <c r="B152" s="6"/>
      <c r="C152" s="6"/>
      <c r="D152" s="8"/>
      <c r="E152" s="9"/>
    </row>
    <row r="153" spans="1:5" x14ac:dyDescent="0.25">
      <c r="A153" s="10"/>
      <c r="B153" s="6"/>
      <c r="C153" s="6"/>
      <c r="D153" s="8"/>
      <c r="E153" s="9"/>
    </row>
    <row r="154" spans="1:5" x14ac:dyDescent="0.25">
      <c r="A154" s="10"/>
      <c r="B154" s="6"/>
      <c r="C154" s="6"/>
      <c r="D154" s="8"/>
      <c r="E154" s="9"/>
    </row>
    <row r="155" spans="1:5" x14ac:dyDescent="0.25">
      <c r="A155" s="10"/>
      <c r="B155" s="6"/>
      <c r="C155" s="6"/>
      <c r="D155" s="8"/>
      <c r="E155" s="9"/>
    </row>
    <row r="156" spans="1:5" x14ac:dyDescent="0.25">
      <c r="A156" s="10"/>
      <c r="B156" s="6"/>
      <c r="C156" s="6"/>
      <c r="D156" s="8"/>
      <c r="E156" s="9"/>
    </row>
    <row r="157" spans="1:5" x14ac:dyDescent="0.25">
      <c r="A157" s="10"/>
      <c r="B157" s="6"/>
      <c r="C157" s="6"/>
      <c r="D157" s="8"/>
      <c r="E157" s="9"/>
    </row>
    <row r="158" spans="1:5" x14ac:dyDescent="0.25">
      <c r="A158" s="10"/>
      <c r="B158" s="6"/>
      <c r="C158" s="6"/>
      <c r="D158" s="8"/>
      <c r="E158" s="9"/>
    </row>
    <row r="159" spans="1:5" x14ac:dyDescent="0.25">
      <c r="A159" s="10"/>
      <c r="B159" s="6"/>
      <c r="C159" s="6"/>
      <c r="D159" s="8"/>
      <c r="E159" s="9"/>
    </row>
    <row r="160" spans="1:5" x14ac:dyDescent="0.25">
      <c r="A160" s="10"/>
      <c r="B160" s="6"/>
      <c r="C160" s="6"/>
      <c r="D160" s="8"/>
      <c r="E160" s="9"/>
    </row>
    <row r="161" spans="1:5" x14ac:dyDescent="0.25">
      <c r="A161" s="10"/>
      <c r="B161" s="6"/>
      <c r="C161" s="6"/>
      <c r="D161" s="8"/>
      <c r="E161" s="9"/>
    </row>
    <row r="162" spans="1:5" x14ac:dyDescent="0.25">
      <c r="A162" s="10"/>
      <c r="B162" s="6"/>
      <c r="C162" s="6"/>
      <c r="D162" s="8"/>
      <c r="E162" s="9"/>
    </row>
    <row r="163" spans="1:5" x14ac:dyDescent="0.25">
      <c r="A163" s="10"/>
      <c r="B163" s="6"/>
      <c r="C163" s="6"/>
      <c r="D163" s="8"/>
      <c r="E163" s="9"/>
    </row>
    <row r="164" spans="1:5" x14ac:dyDescent="0.25">
      <c r="A164" s="10"/>
      <c r="B164" s="6"/>
      <c r="C164" s="6"/>
      <c r="D164" s="8"/>
      <c r="E164" s="9"/>
    </row>
    <row r="165" spans="1:5" x14ac:dyDescent="0.25">
      <c r="A165" s="10"/>
      <c r="B165" s="6"/>
      <c r="C165" s="6"/>
      <c r="D165" s="8"/>
      <c r="E165" s="9"/>
    </row>
    <row r="166" spans="1:5" x14ac:dyDescent="0.25">
      <c r="A166" s="10"/>
      <c r="B166" s="6"/>
      <c r="C166" s="6"/>
      <c r="D166" s="8"/>
      <c r="E166" s="9"/>
    </row>
    <row r="167" spans="1:5" x14ac:dyDescent="0.25">
      <c r="A167" s="10"/>
      <c r="B167" s="6"/>
      <c r="C167" s="6"/>
      <c r="D167" s="8"/>
      <c r="E167" s="9"/>
    </row>
    <row r="168" spans="1:5" x14ac:dyDescent="0.25">
      <c r="A168" s="10"/>
      <c r="B168" s="6"/>
      <c r="C168" s="6"/>
      <c r="D168" s="8"/>
      <c r="E168" s="9"/>
    </row>
    <row r="169" spans="1:5" x14ac:dyDescent="0.25">
      <c r="A169" s="10"/>
      <c r="B169" s="6"/>
      <c r="C169" s="6"/>
      <c r="D169" s="8"/>
      <c r="E169" s="9"/>
    </row>
    <row r="170" spans="1:5" x14ac:dyDescent="0.25">
      <c r="A170" s="10"/>
      <c r="B170" s="6"/>
      <c r="C170" s="6"/>
      <c r="D170" s="8"/>
      <c r="E170" s="9"/>
    </row>
    <row r="171" spans="1:5" x14ac:dyDescent="0.25">
      <c r="A171" s="10"/>
      <c r="B171" s="6"/>
      <c r="C171" s="6"/>
      <c r="D171" s="8"/>
      <c r="E171" s="9"/>
    </row>
    <row r="172" spans="1:5" x14ac:dyDescent="0.25">
      <c r="A172" s="10"/>
      <c r="B172" s="6"/>
      <c r="C172" s="6"/>
      <c r="D172" s="8"/>
      <c r="E172" s="9"/>
    </row>
    <row r="173" spans="1:5" x14ac:dyDescent="0.25">
      <c r="A173" s="10"/>
      <c r="B173" s="6"/>
      <c r="C173" s="6"/>
      <c r="D173" s="8"/>
      <c r="E173" s="9"/>
    </row>
    <row r="174" spans="1:5" x14ac:dyDescent="0.25">
      <c r="A174" s="10"/>
      <c r="B174" s="6"/>
      <c r="C174" s="6"/>
      <c r="D174" s="8"/>
      <c r="E174" s="9"/>
    </row>
    <row r="175" spans="1:5" x14ac:dyDescent="0.25">
      <c r="A175" s="10"/>
      <c r="B175" s="6"/>
      <c r="C175" s="6"/>
      <c r="D175" s="8"/>
      <c r="E175" s="9"/>
    </row>
    <row r="176" spans="1:5" x14ac:dyDescent="0.25">
      <c r="A176" s="10"/>
      <c r="B176" s="6"/>
      <c r="C176" s="6"/>
      <c r="D176" s="8"/>
      <c r="E176" s="9"/>
    </row>
    <row r="177" spans="1:5" x14ac:dyDescent="0.25">
      <c r="A177" s="10"/>
      <c r="B177" s="6"/>
      <c r="C177" s="6"/>
      <c r="D177" s="8"/>
      <c r="E177" s="9"/>
    </row>
    <row r="178" spans="1:5" x14ac:dyDescent="0.25">
      <c r="A178" s="10"/>
      <c r="B178" s="6"/>
      <c r="C178" s="6"/>
      <c r="D178" s="8"/>
      <c r="E178" s="9"/>
    </row>
    <row r="179" spans="1:5" x14ac:dyDescent="0.25">
      <c r="A179" s="10"/>
      <c r="B179" s="6"/>
      <c r="C179" s="6"/>
      <c r="D179" s="8"/>
      <c r="E179" s="9"/>
    </row>
    <row r="180" spans="1:5" x14ac:dyDescent="0.25">
      <c r="A180" s="10"/>
      <c r="B180" s="6"/>
      <c r="C180" s="6"/>
      <c r="D180" s="8"/>
      <c r="E180" s="9"/>
    </row>
    <row r="181" spans="1:5" x14ac:dyDescent="0.25">
      <c r="A181" s="10"/>
      <c r="B181" s="6"/>
      <c r="C181" s="6"/>
      <c r="D181" s="8"/>
      <c r="E181" s="9"/>
    </row>
    <row r="182" spans="1:5" x14ac:dyDescent="0.25">
      <c r="A182" s="10"/>
      <c r="B182" s="6"/>
      <c r="C182" s="6"/>
      <c r="D182" s="8"/>
      <c r="E182" s="9"/>
    </row>
    <row r="183" spans="1:5" x14ac:dyDescent="0.25">
      <c r="A183" s="10"/>
      <c r="B183" s="6"/>
      <c r="C183" s="6"/>
      <c r="D183" s="8"/>
      <c r="E183" s="9"/>
    </row>
    <row r="184" spans="1:5" x14ac:dyDescent="0.25">
      <c r="A184" s="10"/>
      <c r="B184" s="6"/>
      <c r="C184" s="6"/>
      <c r="D184" s="8"/>
      <c r="E184" s="9"/>
    </row>
    <row r="185" spans="1:5" x14ac:dyDescent="0.25">
      <c r="A185" s="10"/>
      <c r="B185" s="6"/>
      <c r="C185" s="6"/>
      <c r="D185" s="8"/>
      <c r="E185" s="9"/>
    </row>
    <row r="186" spans="1:5" x14ac:dyDescent="0.25">
      <c r="A186" s="10"/>
      <c r="B186" s="6"/>
      <c r="C186" s="6"/>
      <c r="D186" s="8"/>
      <c r="E186" s="9"/>
    </row>
    <row r="187" spans="1:5" x14ac:dyDescent="0.25">
      <c r="A187" s="10"/>
      <c r="B187" s="6"/>
      <c r="C187" s="6"/>
      <c r="D187" s="8"/>
      <c r="E187" s="9"/>
    </row>
    <row r="188" spans="1:5" x14ac:dyDescent="0.25">
      <c r="A188" s="10"/>
      <c r="B188" s="6"/>
      <c r="C188" s="6"/>
      <c r="D188" s="8"/>
      <c r="E188" s="9"/>
    </row>
    <row r="189" spans="1:5" x14ac:dyDescent="0.25">
      <c r="A189" s="10"/>
      <c r="B189" s="6"/>
      <c r="C189" s="6"/>
      <c r="D189" s="8"/>
      <c r="E189" s="9"/>
    </row>
    <row r="190" spans="1:5" x14ac:dyDescent="0.25">
      <c r="A190" s="10"/>
      <c r="B190" s="6"/>
      <c r="C190" s="6"/>
      <c r="D190" s="8"/>
      <c r="E190" s="9"/>
    </row>
    <row r="191" spans="1:5" x14ac:dyDescent="0.25">
      <c r="A191" s="10"/>
      <c r="B191" s="6"/>
      <c r="C191" s="6"/>
      <c r="D191" s="8"/>
      <c r="E191" s="9"/>
    </row>
    <row r="192" spans="1:5" x14ac:dyDescent="0.25">
      <c r="A192" s="10"/>
      <c r="B192" s="6"/>
      <c r="C192" s="6"/>
      <c r="D192" s="8"/>
      <c r="E192" s="9"/>
    </row>
    <row r="193" spans="1:5" x14ac:dyDescent="0.25">
      <c r="A193" s="10"/>
      <c r="B193" s="6"/>
      <c r="C193" s="6"/>
      <c r="D193" s="8"/>
      <c r="E193" s="9"/>
    </row>
    <row r="194" spans="1:5" x14ac:dyDescent="0.25">
      <c r="A194" s="10"/>
      <c r="B194" s="6"/>
      <c r="C194" s="6"/>
      <c r="D194" s="8"/>
      <c r="E194" s="9"/>
    </row>
    <row r="195" spans="1:5" x14ac:dyDescent="0.25">
      <c r="A195" s="10"/>
      <c r="B195" s="6"/>
      <c r="C195" s="6"/>
      <c r="D195" s="8"/>
      <c r="E195" s="9"/>
    </row>
    <row r="196" spans="1:5" x14ac:dyDescent="0.25">
      <c r="A196" s="10"/>
      <c r="B196" s="6"/>
      <c r="C196" s="6"/>
      <c r="D196" s="8"/>
      <c r="E196" s="9"/>
    </row>
    <row r="197" spans="1:5" x14ac:dyDescent="0.25">
      <c r="A197" s="10"/>
      <c r="B197" s="6"/>
      <c r="C197" s="6"/>
      <c r="D197" s="8"/>
      <c r="E197" s="9"/>
    </row>
    <row r="198" spans="1:5" x14ac:dyDescent="0.25">
      <c r="A198" s="10"/>
      <c r="B198" s="6"/>
      <c r="C198" s="6"/>
      <c r="D198" s="8"/>
      <c r="E198" s="9"/>
    </row>
    <row r="199" spans="1:5" x14ac:dyDescent="0.25">
      <c r="A199" s="10"/>
      <c r="B199" s="6"/>
      <c r="C199" s="6"/>
      <c r="D199" s="8"/>
      <c r="E199" s="9"/>
    </row>
    <row r="200" spans="1:5" x14ac:dyDescent="0.25">
      <c r="A200" s="10"/>
      <c r="B200" s="6"/>
      <c r="C200" s="6"/>
      <c r="D200" s="8"/>
      <c r="E200" s="9"/>
    </row>
    <row r="201" spans="1:5" x14ac:dyDescent="0.25">
      <c r="A201" s="10"/>
      <c r="B201" s="6"/>
      <c r="C201" s="6"/>
      <c r="D201" s="8"/>
      <c r="E201" s="9"/>
    </row>
    <row r="202" spans="1:5" x14ac:dyDescent="0.25">
      <c r="A202" s="10"/>
      <c r="B202" s="6"/>
      <c r="C202" s="6"/>
      <c r="D202" s="8"/>
      <c r="E202" s="9"/>
    </row>
    <row r="203" spans="1:5" x14ac:dyDescent="0.25">
      <c r="A203" s="10"/>
      <c r="B203" s="6"/>
      <c r="C203" s="6"/>
      <c r="D203" s="8"/>
      <c r="E203" s="9"/>
    </row>
    <row r="204" spans="1:5" x14ac:dyDescent="0.25">
      <c r="A204" s="10"/>
      <c r="B204" s="6"/>
      <c r="C204" s="6"/>
      <c r="D204" s="8"/>
      <c r="E204" s="9"/>
    </row>
    <row r="205" spans="1:5" x14ac:dyDescent="0.25">
      <c r="A205" s="10"/>
      <c r="B205" s="6"/>
      <c r="C205" s="6"/>
      <c r="D205" s="8"/>
      <c r="E205" s="9"/>
    </row>
    <row r="206" spans="1:5" x14ac:dyDescent="0.25">
      <c r="A206" s="10"/>
      <c r="B206" s="6"/>
      <c r="C206" s="6"/>
      <c r="D206" s="8"/>
      <c r="E206" s="9"/>
    </row>
    <row r="207" spans="1:5" x14ac:dyDescent="0.25">
      <c r="A207" s="10"/>
      <c r="B207" s="6"/>
      <c r="C207" s="6"/>
      <c r="D207" s="8"/>
      <c r="E207" s="9"/>
    </row>
    <row r="208" spans="1:5" x14ac:dyDescent="0.25">
      <c r="A208" s="10"/>
      <c r="B208" s="6"/>
      <c r="C208" s="6"/>
      <c r="D208" s="8"/>
      <c r="E208" s="9"/>
    </row>
    <row r="209" spans="1:5" x14ac:dyDescent="0.25">
      <c r="A209" s="10"/>
      <c r="B209" s="6"/>
      <c r="C209" s="6"/>
      <c r="D209" s="8"/>
      <c r="E209" s="9"/>
    </row>
    <row r="210" spans="1:5" x14ac:dyDescent="0.25">
      <c r="A210" s="10"/>
      <c r="B210" s="6"/>
      <c r="C210" s="6"/>
      <c r="D210" s="8"/>
      <c r="E210" s="9"/>
    </row>
    <row r="211" spans="1:5" x14ac:dyDescent="0.25">
      <c r="A211" s="10"/>
      <c r="B211" s="6"/>
      <c r="C211" s="6"/>
      <c r="D211" s="8"/>
      <c r="E211" s="9"/>
    </row>
    <row r="212" spans="1:5" x14ac:dyDescent="0.25">
      <c r="A212" s="10"/>
      <c r="B212" s="6"/>
      <c r="C212" s="6"/>
      <c r="D212" s="8"/>
      <c r="E212" s="9"/>
    </row>
    <row r="213" spans="1:5" x14ac:dyDescent="0.25">
      <c r="A213" s="10"/>
      <c r="B213" s="6"/>
      <c r="C213" s="6"/>
      <c r="D213" s="8"/>
      <c r="E213" s="9"/>
    </row>
    <row r="214" spans="1:5" x14ac:dyDescent="0.25">
      <c r="A214" s="10"/>
      <c r="B214" s="6"/>
      <c r="C214" s="6"/>
      <c r="D214" s="8"/>
      <c r="E214" s="9"/>
    </row>
    <row r="215" spans="1:5" x14ac:dyDescent="0.25">
      <c r="A215" s="10"/>
      <c r="B215" s="6"/>
      <c r="C215" s="6"/>
      <c r="D215" s="8"/>
      <c r="E215" s="9"/>
    </row>
    <row r="216" spans="1:5" x14ac:dyDescent="0.25">
      <c r="A216" s="10"/>
      <c r="B216" s="6"/>
      <c r="C216" s="6"/>
      <c r="D216" s="8"/>
      <c r="E216" s="9"/>
    </row>
    <row r="217" spans="1:5" x14ac:dyDescent="0.25">
      <c r="A217" s="10"/>
      <c r="B217" s="6"/>
      <c r="C217" s="6"/>
      <c r="D217" s="8"/>
      <c r="E217" s="9"/>
    </row>
    <row r="218" spans="1:5" x14ac:dyDescent="0.25">
      <c r="A218" s="10"/>
      <c r="B218" s="6"/>
      <c r="C218" s="6"/>
      <c r="D218" s="8"/>
      <c r="E218" s="9"/>
    </row>
    <row r="219" spans="1:5" x14ac:dyDescent="0.25">
      <c r="A219" s="10"/>
      <c r="B219" s="6"/>
      <c r="C219" s="6"/>
      <c r="D219" s="8"/>
      <c r="E219" s="9"/>
    </row>
    <row r="220" spans="1:5" x14ac:dyDescent="0.25">
      <c r="A220" s="10"/>
      <c r="B220" s="6"/>
      <c r="C220" s="6"/>
      <c r="D220" s="8"/>
      <c r="E220" s="9"/>
    </row>
    <row r="221" spans="1:5" x14ac:dyDescent="0.25">
      <c r="A221" s="10"/>
      <c r="B221" s="6"/>
      <c r="C221" s="6"/>
      <c r="D221" s="8"/>
      <c r="E221" s="9"/>
    </row>
    <row r="222" spans="1:5" x14ac:dyDescent="0.25">
      <c r="A222" s="10"/>
      <c r="B222" s="6"/>
      <c r="C222" s="6"/>
      <c r="D222" s="8"/>
      <c r="E222" s="9"/>
    </row>
    <row r="223" spans="1:5" x14ac:dyDescent="0.25">
      <c r="A223" s="10"/>
      <c r="B223" s="6"/>
      <c r="C223" s="6"/>
      <c r="D223" s="8"/>
      <c r="E223" s="9"/>
    </row>
    <row r="224" spans="1:5" x14ac:dyDescent="0.25">
      <c r="A224" s="10"/>
      <c r="B224" s="6"/>
      <c r="C224" s="6"/>
      <c r="D224" s="8"/>
      <c r="E224" s="9"/>
    </row>
    <row r="225" spans="1:5" x14ac:dyDescent="0.25">
      <c r="A225" s="10"/>
      <c r="B225" s="6"/>
      <c r="C225" s="6"/>
      <c r="D225" s="8"/>
      <c r="E225" s="9"/>
    </row>
    <row r="226" spans="1:5" x14ac:dyDescent="0.25">
      <c r="A226" s="10"/>
      <c r="B226" s="6"/>
      <c r="C226" s="6"/>
      <c r="D226" s="8"/>
      <c r="E226" s="9"/>
    </row>
    <row r="227" spans="1:5" x14ac:dyDescent="0.25">
      <c r="A227" s="10"/>
      <c r="B227" s="6"/>
      <c r="C227" s="6"/>
      <c r="D227" s="8"/>
      <c r="E227" s="9"/>
    </row>
    <row r="228" spans="1:5" x14ac:dyDescent="0.25">
      <c r="A228" s="10"/>
      <c r="B228" s="6"/>
      <c r="C228" s="6"/>
      <c r="D228" s="8"/>
      <c r="E228" s="9"/>
    </row>
    <row r="229" spans="1:5" x14ac:dyDescent="0.25">
      <c r="A229" s="10"/>
      <c r="B229" s="6"/>
      <c r="C229" s="6"/>
      <c r="D229" s="8"/>
      <c r="E229" s="9"/>
    </row>
    <row r="230" spans="1:5" x14ac:dyDescent="0.25">
      <c r="A230" s="10"/>
      <c r="B230" s="6"/>
      <c r="C230" s="6"/>
      <c r="D230" s="8"/>
      <c r="E230" s="9"/>
    </row>
    <row r="231" spans="1:5" x14ac:dyDescent="0.25">
      <c r="A231" s="10"/>
      <c r="B231" s="6"/>
      <c r="C231" s="6"/>
      <c r="D231" s="8"/>
      <c r="E231" s="9"/>
    </row>
    <row r="232" spans="1:5" x14ac:dyDescent="0.25">
      <c r="A232" s="10"/>
      <c r="B232" s="6"/>
      <c r="C232" s="6"/>
      <c r="D232" s="8"/>
      <c r="E232" s="9"/>
    </row>
    <row r="233" spans="1:5" x14ac:dyDescent="0.25">
      <c r="A233" s="10"/>
      <c r="B233" s="6"/>
      <c r="C233" s="6"/>
      <c r="D233" s="8"/>
      <c r="E233" s="9"/>
    </row>
    <row r="234" spans="1:5" x14ac:dyDescent="0.25">
      <c r="A234" s="10"/>
      <c r="B234" s="6"/>
      <c r="C234" s="6"/>
      <c r="D234" s="8"/>
      <c r="E234" s="9"/>
    </row>
    <row r="235" spans="1:5" x14ac:dyDescent="0.25">
      <c r="A235" s="10"/>
      <c r="B235" s="6"/>
      <c r="C235" s="6"/>
      <c r="D235" s="8"/>
      <c r="E235" s="9"/>
    </row>
    <row r="236" spans="1:5" x14ac:dyDescent="0.25">
      <c r="A236" s="10"/>
      <c r="B236" s="6"/>
      <c r="C236" s="6"/>
      <c r="D236" s="8"/>
      <c r="E236" s="9"/>
    </row>
    <row r="237" spans="1:5" x14ac:dyDescent="0.25">
      <c r="A237" s="10"/>
      <c r="B237" s="6"/>
      <c r="C237" s="6"/>
      <c r="D237" s="8"/>
      <c r="E237" s="9"/>
    </row>
    <row r="238" spans="1:5" x14ac:dyDescent="0.25">
      <c r="A238" s="10"/>
      <c r="B238" s="6"/>
      <c r="C238" s="6"/>
      <c r="D238" s="8"/>
      <c r="E238" s="9"/>
    </row>
    <row r="239" spans="1:5" x14ac:dyDescent="0.25">
      <c r="A239" s="10"/>
      <c r="B239" s="6"/>
      <c r="C239" s="6"/>
      <c r="D239" s="8"/>
      <c r="E239" s="9"/>
    </row>
    <row r="240" spans="1:5" x14ac:dyDescent="0.25">
      <c r="A240" s="10"/>
      <c r="B240" s="6"/>
      <c r="C240" s="6"/>
      <c r="D240" s="8"/>
      <c r="E240" s="9"/>
    </row>
    <row r="241" spans="1:5" x14ac:dyDescent="0.25">
      <c r="A241" s="10"/>
      <c r="B241" s="6"/>
      <c r="C241" s="6"/>
      <c r="D241" s="8"/>
      <c r="E241" s="9"/>
    </row>
    <row r="242" spans="1:5" x14ac:dyDescent="0.25">
      <c r="A242" s="10"/>
      <c r="B242" s="6"/>
      <c r="C242" s="6"/>
      <c r="D242" s="8"/>
      <c r="E242" s="9"/>
    </row>
    <row r="243" spans="1:5" x14ac:dyDescent="0.25">
      <c r="A243" s="10"/>
      <c r="B243" s="6"/>
      <c r="C243" s="6"/>
      <c r="D243" s="8"/>
      <c r="E243" s="9"/>
    </row>
    <row r="244" spans="1:5" x14ac:dyDescent="0.25">
      <c r="A244" s="10"/>
      <c r="B244" s="6"/>
      <c r="C244" s="6"/>
      <c r="D244" s="8"/>
      <c r="E244" s="9"/>
    </row>
    <row r="245" spans="1:5" x14ac:dyDescent="0.25">
      <c r="A245" s="10"/>
      <c r="B245" s="6"/>
      <c r="C245" s="6"/>
      <c r="D245" s="8"/>
      <c r="E245" s="9"/>
    </row>
    <row r="246" spans="1:5" x14ac:dyDescent="0.25">
      <c r="A246" s="10"/>
      <c r="B246" s="6"/>
      <c r="C246" s="6"/>
      <c r="D246" s="8"/>
      <c r="E246" s="9"/>
    </row>
    <row r="247" spans="1:5" x14ac:dyDescent="0.25">
      <c r="A247" s="10"/>
      <c r="B247" s="6"/>
      <c r="C247" s="6"/>
      <c r="D247" s="8"/>
      <c r="E247" s="9"/>
    </row>
    <row r="248" spans="1:5" x14ac:dyDescent="0.25">
      <c r="A248" s="10"/>
      <c r="B248" s="6"/>
      <c r="C248" s="6"/>
      <c r="D248" s="8"/>
      <c r="E248" s="9"/>
    </row>
    <row r="249" spans="1:5" x14ac:dyDescent="0.25">
      <c r="A249" s="10"/>
      <c r="B249" s="6"/>
      <c r="C249" s="6"/>
      <c r="D249" s="8"/>
      <c r="E249" s="9"/>
    </row>
    <row r="250" spans="1:5" x14ac:dyDescent="0.25">
      <c r="A250" s="10"/>
      <c r="B250" s="6"/>
      <c r="C250" s="6"/>
      <c r="D250" s="8"/>
      <c r="E250" s="9"/>
    </row>
    <row r="251" spans="1:5" x14ac:dyDescent="0.25">
      <c r="A251" s="10"/>
      <c r="B251" s="6"/>
      <c r="C251" s="6"/>
      <c r="D251" s="8"/>
      <c r="E251" s="9"/>
    </row>
    <row r="252" spans="1:5" x14ac:dyDescent="0.25">
      <c r="A252" s="10"/>
      <c r="B252" s="6"/>
      <c r="C252" s="6"/>
      <c r="D252" s="8"/>
      <c r="E252" s="9"/>
    </row>
    <row r="253" spans="1:5" x14ac:dyDescent="0.25">
      <c r="A253" s="10"/>
      <c r="B253" s="6"/>
      <c r="C253" s="6"/>
      <c r="D253" s="8"/>
      <c r="E253" s="9"/>
    </row>
    <row r="254" spans="1:5" x14ac:dyDescent="0.25">
      <c r="A254" s="10"/>
      <c r="B254" s="6"/>
      <c r="C254" s="6"/>
      <c r="D254" s="8"/>
      <c r="E254" s="9"/>
    </row>
    <row r="255" spans="1:5" x14ac:dyDescent="0.25">
      <c r="A255" s="10"/>
      <c r="B255" s="6"/>
      <c r="C255" s="6"/>
      <c r="D255" s="8"/>
      <c r="E255" s="9"/>
    </row>
    <row r="256" spans="1:5" x14ac:dyDescent="0.25">
      <c r="A256" s="10"/>
      <c r="B256" s="6"/>
      <c r="C256" s="6"/>
      <c r="D256" s="8"/>
      <c r="E256" s="9"/>
    </row>
    <row r="257" spans="1:5" x14ac:dyDescent="0.25">
      <c r="A257" s="10"/>
      <c r="B257" s="6"/>
      <c r="C257" s="6"/>
      <c r="D257" s="8"/>
      <c r="E257" s="9"/>
    </row>
    <row r="258" spans="1:5" x14ac:dyDescent="0.25">
      <c r="A258" s="10"/>
      <c r="B258" s="6"/>
      <c r="C258" s="6"/>
      <c r="D258" s="8"/>
      <c r="E258" s="9"/>
    </row>
    <row r="259" spans="1:5" x14ac:dyDescent="0.25">
      <c r="A259" s="10"/>
      <c r="B259" s="6"/>
      <c r="C259" s="6"/>
      <c r="D259" s="8"/>
      <c r="E259" s="9"/>
    </row>
    <row r="260" spans="1:5" x14ac:dyDescent="0.25">
      <c r="A260" s="10"/>
      <c r="B260" s="6"/>
      <c r="C260" s="6"/>
      <c r="D260" s="8"/>
      <c r="E260" s="9"/>
    </row>
    <row r="261" spans="1:5" x14ac:dyDescent="0.25">
      <c r="A261" s="10"/>
      <c r="B261" s="6"/>
      <c r="C261" s="6"/>
      <c r="D261" s="8"/>
      <c r="E261" s="9"/>
    </row>
    <row r="262" spans="1:5" x14ac:dyDescent="0.25">
      <c r="A262" s="10"/>
      <c r="B262" s="6"/>
      <c r="C262" s="6"/>
      <c r="D262" s="8"/>
      <c r="E262" s="9"/>
    </row>
    <row r="263" spans="1:5" x14ac:dyDescent="0.25">
      <c r="A263" s="10"/>
      <c r="B263" s="6"/>
      <c r="C263" s="6"/>
      <c r="D263" s="8"/>
      <c r="E263" s="9"/>
    </row>
    <row r="264" spans="1:5" x14ac:dyDescent="0.25">
      <c r="A264" s="10"/>
      <c r="B264" s="6"/>
      <c r="C264" s="6"/>
      <c r="D264" s="8"/>
      <c r="E264" s="9"/>
    </row>
    <row r="265" spans="1:5" x14ac:dyDescent="0.25">
      <c r="A265" s="10"/>
      <c r="B265" s="6"/>
      <c r="C265" s="6"/>
      <c r="D265" s="8"/>
      <c r="E265" s="9"/>
    </row>
    <row r="266" spans="1:5" x14ac:dyDescent="0.25">
      <c r="A266" s="10"/>
      <c r="B266" s="6"/>
      <c r="C266" s="6"/>
      <c r="D266" s="8"/>
      <c r="E266" s="9"/>
    </row>
    <row r="267" spans="1:5" x14ac:dyDescent="0.25">
      <c r="A267" s="10"/>
      <c r="B267" s="6"/>
      <c r="C267" s="6"/>
      <c r="D267" s="8"/>
      <c r="E267" s="9"/>
    </row>
    <row r="268" spans="1:5" x14ac:dyDescent="0.25">
      <c r="A268" s="10"/>
      <c r="B268" s="6"/>
      <c r="C268" s="6"/>
      <c r="D268" s="8"/>
      <c r="E268" s="9"/>
    </row>
    <row r="269" spans="1:5" x14ac:dyDescent="0.25">
      <c r="A269" s="10"/>
      <c r="B269" s="6"/>
      <c r="C269" s="6"/>
      <c r="D269" s="8"/>
      <c r="E269" s="9"/>
    </row>
    <row r="270" spans="1:5" x14ac:dyDescent="0.25">
      <c r="A270" s="10"/>
      <c r="B270" s="6"/>
      <c r="C270" s="6"/>
      <c r="D270" s="8"/>
      <c r="E270" s="9"/>
    </row>
    <row r="271" spans="1:5" x14ac:dyDescent="0.25">
      <c r="A271" s="10"/>
      <c r="B271" s="6"/>
      <c r="C271" s="6"/>
      <c r="D271" s="8"/>
      <c r="E271" s="9"/>
    </row>
    <row r="272" spans="1:5" x14ac:dyDescent="0.25">
      <c r="A272" s="10"/>
      <c r="B272" s="6"/>
      <c r="C272" s="6"/>
      <c r="D272" s="8"/>
      <c r="E272" s="9"/>
    </row>
    <row r="273" spans="1:5" x14ac:dyDescent="0.25">
      <c r="A273" s="10"/>
      <c r="B273" s="6"/>
      <c r="C273" s="6"/>
      <c r="D273" s="8"/>
      <c r="E273" s="9"/>
    </row>
    <row r="274" spans="1:5" x14ac:dyDescent="0.25">
      <c r="A274" s="10"/>
      <c r="B274" s="6"/>
      <c r="C274" s="6"/>
      <c r="D274" s="8"/>
      <c r="E274" s="9"/>
    </row>
    <row r="275" spans="1:5" x14ac:dyDescent="0.25">
      <c r="A275" s="10"/>
      <c r="B275" s="6"/>
      <c r="C275" s="6"/>
      <c r="D275" s="8"/>
      <c r="E275" s="9"/>
    </row>
    <row r="276" spans="1:5" x14ac:dyDescent="0.25">
      <c r="A276" s="10"/>
      <c r="B276" s="6"/>
      <c r="C276" s="6"/>
      <c r="D276" s="8"/>
      <c r="E276" s="9"/>
    </row>
    <row r="277" spans="1:5" x14ac:dyDescent="0.25">
      <c r="A277" s="10"/>
      <c r="B277" s="6"/>
      <c r="C277" s="6"/>
      <c r="D277" s="8"/>
      <c r="E277" s="9"/>
    </row>
    <row r="278" spans="1:5" x14ac:dyDescent="0.25">
      <c r="A278" s="10"/>
      <c r="B278" s="6"/>
      <c r="C278" s="6"/>
      <c r="D278" s="8"/>
      <c r="E278" s="9"/>
    </row>
    <row r="279" spans="1:5" x14ac:dyDescent="0.25">
      <c r="A279" s="10"/>
      <c r="B279" s="6"/>
      <c r="C279" s="6"/>
      <c r="D279" s="8"/>
      <c r="E279" s="9"/>
    </row>
    <row r="280" spans="1:5" x14ac:dyDescent="0.25">
      <c r="A280" s="10"/>
      <c r="B280" s="6"/>
      <c r="C280" s="6"/>
      <c r="D280" s="8"/>
      <c r="E280" s="9"/>
    </row>
    <row r="281" spans="1:5" x14ac:dyDescent="0.25">
      <c r="A281" s="10"/>
      <c r="B281" s="6"/>
      <c r="C281" s="6"/>
      <c r="D281" s="8"/>
      <c r="E281" s="9"/>
    </row>
    <row r="282" spans="1:5" x14ac:dyDescent="0.25">
      <c r="A282" s="10"/>
      <c r="B282" s="6"/>
      <c r="C282" s="6"/>
      <c r="D282" s="8"/>
      <c r="E282" s="9"/>
    </row>
    <row r="283" spans="1:5" x14ac:dyDescent="0.25">
      <c r="A283" s="10"/>
      <c r="B283" s="6"/>
      <c r="C283" s="6"/>
      <c r="D283" s="8"/>
      <c r="E283" s="9"/>
    </row>
    <row r="284" spans="1:5" x14ac:dyDescent="0.25">
      <c r="A284" s="10"/>
      <c r="B284" s="6"/>
      <c r="C284" s="6"/>
      <c r="D284" s="8"/>
      <c r="E284" s="9"/>
    </row>
    <row r="285" spans="1:5" x14ac:dyDescent="0.25">
      <c r="A285" s="10"/>
      <c r="B285" s="6"/>
      <c r="C285" s="6"/>
      <c r="D285" s="8"/>
      <c r="E285" s="9"/>
    </row>
    <row r="286" spans="1:5" x14ac:dyDescent="0.25">
      <c r="A286" s="10"/>
      <c r="B286" s="6"/>
      <c r="C286" s="6"/>
      <c r="D286" s="8"/>
      <c r="E286" s="9"/>
    </row>
    <row r="287" spans="1:5" x14ac:dyDescent="0.25">
      <c r="A287" s="10"/>
      <c r="B287" s="6"/>
      <c r="C287" s="6"/>
      <c r="D287" s="8"/>
      <c r="E287" s="9"/>
    </row>
    <row r="288" spans="1:5" x14ac:dyDescent="0.25">
      <c r="A288" s="10"/>
      <c r="B288" s="6"/>
      <c r="C288" s="6"/>
      <c r="D288" s="8"/>
      <c r="E288" s="9"/>
    </row>
    <row r="289" spans="1:5" x14ac:dyDescent="0.25">
      <c r="A289" s="10"/>
      <c r="B289" s="6"/>
      <c r="C289" s="6"/>
      <c r="D289" s="8"/>
      <c r="E289" s="9"/>
    </row>
    <row r="290" spans="1:5" x14ac:dyDescent="0.25">
      <c r="A290" s="10"/>
      <c r="B290" s="6"/>
      <c r="C290" s="6"/>
      <c r="D290" s="8"/>
      <c r="E290" s="9"/>
    </row>
    <row r="291" spans="1:5" x14ac:dyDescent="0.25">
      <c r="A291" s="10"/>
      <c r="B291" s="6"/>
      <c r="C291" s="6"/>
      <c r="D291" s="8"/>
      <c r="E291" s="9"/>
    </row>
    <row r="292" spans="1:5" x14ac:dyDescent="0.25">
      <c r="A292" s="10"/>
      <c r="B292" s="6"/>
      <c r="C292" s="6"/>
      <c r="D292" s="8"/>
      <c r="E292" s="9"/>
    </row>
    <row r="293" spans="1:5" x14ac:dyDescent="0.25">
      <c r="A293" s="10"/>
      <c r="B293" s="6"/>
      <c r="C293" s="6"/>
      <c r="D293" s="8"/>
      <c r="E293" s="9"/>
    </row>
    <row r="294" spans="1:5" x14ac:dyDescent="0.25">
      <c r="A294" s="10"/>
      <c r="B294" s="6"/>
      <c r="C294" s="6"/>
      <c r="D294" s="8"/>
      <c r="E294" s="9"/>
    </row>
    <row r="295" spans="1:5" x14ac:dyDescent="0.25">
      <c r="A295" s="10"/>
      <c r="B295" s="6"/>
      <c r="C295" s="6"/>
      <c r="D295" s="8"/>
      <c r="E295" s="9"/>
    </row>
    <row r="296" spans="1:5" x14ac:dyDescent="0.25">
      <c r="A296" s="10"/>
      <c r="B296" s="6"/>
      <c r="C296" s="6"/>
      <c r="D296" s="8"/>
      <c r="E296" s="9"/>
    </row>
    <row r="297" spans="1:5" x14ac:dyDescent="0.25">
      <c r="A297" s="10"/>
      <c r="B297" s="6"/>
      <c r="C297" s="6"/>
      <c r="D297" s="8"/>
      <c r="E297" s="9"/>
    </row>
    <row r="298" spans="1:5" x14ac:dyDescent="0.25">
      <c r="A298" s="10"/>
      <c r="B298" s="6"/>
      <c r="C298" s="6"/>
      <c r="D298" s="8"/>
      <c r="E298" s="9"/>
    </row>
    <row r="299" spans="1:5" x14ac:dyDescent="0.25">
      <c r="A299" s="10"/>
      <c r="B299" s="6"/>
      <c r="C299" s="6"/>
      <c r="D299" s="8"/>
      <c r="E299" s="9"/>
    </row>
    <row r="300" spans="1:5" x14ac:dyDescent="0.25">
      <c r="A300" s="10"/>
      <c r="B300" s="6"/>
      <c r="C300" s="6"/>
      <c r="D300" s="8"/>
      <c r="E300" s="9"/>
    </row>
    <row r="301" spans="1:5" x14ac:dyDescent="0.25">
      <c r="A301" s="10"/>
      <c r="B301" s="6"/>
      <c r="C301" s="6"/>
      <c r="D301" s="8"/>
      <c r="E301" s="9"/>
    </row>
    <row r="302" spans="1:5" x14ac:dyDescent="0.25">
      <c r="A302" s="10"/>
      <c r="B302" s="6"/>
      <c r="C302" s="6"/>
      <c r="D302" s="8"/>
      <c r="E302" s="9"/>
    </row>
    <row r="303" spans="1:5" x14ac:dyDescent="0.25">
      <c r="A303" s="10"/>
      <c r="B303" s="6"/>
      <c r="C303" s="6"/>
      <c r="D303" s="8"/>
      <c r="E303" s="9"/>
    </row>
    <row r="304" spans="1:5" x14ac:dyDescent="0.25">
      <c r="A304" s="10"/>
      <c r="B304" s="6"/>
      <c r="C304" s="6"/>
      <c r="D304" s="8"/>
      <c r="E304" s="9"/>
    </row>
    <row r="305" spans="1:5" x14ac:dyDescent="0.25">
      <c r="A305" s="10"/>
      <c r="B305" s="6"/>
      <c r="C305" s="6"/>
      <c r="D305" s="8"/>
      <c r="E305" s="9"/>
    </row>
    <row r="306" spans="1:5" x14ac:dyDescent="0.25">
      <c r="A306" s="10"/>
      <c r="B306" s="6"/>
      <c r="C306" s="6"/>
      <c r="D306" s="8"/>
      <c r="E306" s="9"/>
    </row>
    <row r="307" spans="1:5" x14ac:dyDescent="0.25">
      <c r="A307" s="10"/>
      <c r="B307" s="6"/>
      <c r="C307" s="6"/>
      <c r="D307" s="8"/>
      <c r="E307" s="9"/>
    </row>
    <row r="308" spans="1:5" x14ac:dyDescent="0.25">
      <c r="A308" s="10"/>
      <c r="B308" s="6"/>
      <c r="C308" s="6"/>
      <c r="D308" s="8"/>
      <c r="E308" s="9"/>
    </row>
    <row r="309" spans="1:5" x14ac:dyDescent="0.25">
      <c r="A309" s="10"/>
      <c r="B309" s="6"/>
      <c r="C309" s="7"/>
      <c r="D309" s="9"/>
      <c r="E309" s="8"/>
    </row>
    <row r="310" spans="1:5" x14ac:dyDescent="0.25">
      <c r="A310" s="10"/>
      <c r="B310" s="6"/>
      <c r="C310" s="7"/>
      <c r="D310" s="9"/>
      <c r="E310" s="8"/>
    </row>
    <row r="311" spans="1:5" x14ac:dyDescent="0.25">
      <c r="A311" s="10"/>
      <c r="B311" s="6"/>
      <c r="C311" s="7"/>
      <c r="D311" s="9"/>
      <c r="E311" s="8"/>
    </row>
    <row r="312" spans="1:5" x14ac:dyDescent="0.25">
      <c r="A312" s="10"/>
      <c r="B312" s="6"/>
      <c r="C312" s="7"/>
      <c r="D312" s="9"/>
      <c r="E312" s="8"/>
    </row>
    <row r="313" spans="1:5" x14ac:dyDescent="0.25">
      <c r="A313" s="10"/>
      <c r="B313" s="6"/>
      <c r="C313" s="7"/>
      <c r="D313" s="9"/>
      <c r="E313" s="8"/>
    </row>
    <row r="314" spans="1:5" x14ac:dyDescent="0.25">
      <c r="A314" s="10"/>
      <c r="B314" s="6"/>
      <c r="C314" s="7"/>
      <c r="D314" s="9"/>
      <c r="E314" s="8"/>
    </row>
    <row r="315" spans="1:5" x14ac:dyDescent="0.25">
      <c r="A315" s="10"/>
      <c r="B315" s="6"/>
      <c r="C315" s="7"/>
      <c r="D315" s="9"/>
      <c r="E315" s="8"/>
    </row>
    <row r="316" spans="1:5" x14ac:dyDescent="0.25">
      <c r="A316" s="10"/>
      <c r="B316" s="6"/>
      <c r="C316" s="7"/>
      <c r="D316" s="9"/>
      <c r="E316" s="8"/>
    </row>
    <row r="317" spans="1:5" x14ac:dyDescent="0.25">
      <c r="A317" s="10"/>
      <c r="B317" s="6"/>
      <c r="C317" s="7"/>
      <c r="D317" s="9"/>
      <c r="E317" s="8"/>
    </row>
    <row r="318" spans="1:5" x14ac:dyDescent="0.25">
      <c r="A318" s="10"/>
      <c r="B318" s="6"/>
      <c r="C318" s="7"/>
      <c r="D318" s="9"/>
      <c r="E318" s="8"/>
    </row>
    <row r="319" spans="1:5" x14ac:dyDescent="0.25">
      <c r="A319" s="10"/>
      <c r="B319" s="6"/>
      <c r="C319" s="7"/>
      <c r="D319" s="9"/>
      <c r="E319" s="8"/>
    </row>
    <row r="320" spans="1:5" x14ac:dyDescent="0.25">
      <c r="A320" s="10"/>
      <c r="B320" s="6"/>
      <c r="C320" s="7"/>
      <c r="D320" s="9"/>
      <c r="E320" s="8"/>
    </row>
    <row r="321" spans="1:5" x14ac:dyDescent="0.25">
      <c r="A321" s="10"/>
      <c r="B321" s="6"/>
      <c r="C321" s="7"/>
      <c r="D321" s="9"/>
      <c r="E321" s="8"/>
    </row>
    <row r="322" spans="1:5" x14ac:dyDescent="0.25">
      <c r="A322" s="10"/>
      <c r="B322" s="6"/>
      <c r="C322" s="6"/>
      <c r="D322" s="9"/>
      <c r="E322" s="8"/>
    </row>
    <row r="323" spans="1:5" x14ac:dyDescent="0.25">
      <c r="A323" s="10"/>
      <c r="B323" s="6"/>
      <c r="C323" s="6"/>
      <c r="D323" s="9"/>
      <c r="E323" s="8"/>
    </row>
    <row r="324" spans="1:5" x14ac:dyDescent="0.25">
      <c r="A324" s="10"/>
      <c r="B324" s="6"/>
      <c r="C324" s="6"/>
      <c r="D324" s="8"/>
      <c r="E324" s="9"/>
    </row>
    <row r="325" spans="1:5" x14ac:dyDescent="0.25">
      <c r="A325" s="10"/>
      <c r="B325" s="6"/>
      <c r="C325" s="6"/>
      <c r="D325" s="8"/>
      <c r="E325" s="9"/>
    </row>
    <row r="326" spans="1:5" x14ac:dyDescent="0.25">
      <c r="A326" s="10"/>
      <c r="B326" s="6"/>
      <c r="C326" s="6"/>
      <c r="D326" s="8"/>
      <c r="E326" s="9"/>
    </row>
    <row r="327" spans="1:5" x14ac:dyDescent="0.25">
      <c r="A327" s="10"/>
      <c r="B327" s="6"/>
      <c r="C327" s="6"/>
      <c r="D327" s="8"/>
      <c r="E327" s="9"/>
    </row>
    <row r="328" spans="1:5" x14ac:dyDescent="0.25">
      <c r="A328" s="10"/>
      <c r="B328" s="6"/>
      <c r="C328" s="6"/>
      <c r="D328" s="8"/>
      <c r="E328" s="9"/>
    </row>
    <row r="329" spans="1:5" x14ac:dyDescent="0.25">
      <c r="A329" s="10"/>
      <c r="B329" s="6"/>
      <c r="C329" s="6"/>
      <c r="D329" s="8"/>
      <c r="E329" s="9"/>
    </row>
    <row r="330" spans="1:5" x14ac:dyDescent="0.25">
      <c r="A330" s="10"/>
      <c r="B330" s="6"/>
      <c r="C330" s="6"/>
      <c r="D330" s="8"/>
      <c r="E330" s="9"/>
    </row>
    <row r="331" spans="1:5" x14ac:dyDescent="0.25">
      <c r="A331" s="10"/>
      <c r="B331" s="6"/>
      <c r="C331" s="6"/>
      <c r="D331" s="8"/>
      <c r="E331" s="9"/>
    </row>
    <row r="332" spans="1:5" x14ac:dyDescent="0.25">
      <c r="A332" s="10"/>
      <c r="B332" s="6"/>
      <c r="C332" s="6"/>
      <c r="D332" s="8"/>
      <c r="E332" s="9"/>
    </row>
    <row r="333" spans="1:5" x14ac:dyDescent="0.25">
      <c r="A333" s="10"/>
      <c r="B333" s="6"/>
      <c r="C333" s="6"/>
      <c r="D333" s="8"/>
      <c r="E333" s="9"/>
    </row>
    <row r="334" spans="1:5" x14ac:dyDescent="0.25">
      <c r="A334" s="10"/>
      <c r="B334" s="6"/>
      <c r="C334" s="6"/>
      <c r="D334" s="8"/>
      <c r="E334" s="9"/>
    </row>
    <row r="335" spans="1:5" x14ac:dyDescent="0.25">
      <c r="A335" s="10"/>
      <c r="B335" s="6"/>
      <c r="C335" s="6"/>
      <c r="D335" s="8"/>
      <c r="E335" s="9"/>
    </row>
    <row r="336" spans="1:5" x14ac:dyDescent="0.25">
      <c r="A336" s="10"/>
      <c r="B336" s="6"/>
      <c r="C336" s="6"/>
      <c r="D336" s="8"/>
      <c r="E336" s="9"/>
    </row>
    <row r="337" spans="1:5" x14ac:dyDescent="0.25">
      <c r="A337" s="10"/>
      <c r="B337" s="6"/>
      <c r="C337" s="6"/>
      <c r="D337" s="8"/>
      <c r="E337" s="9"/>
    </row>
    <row r="338" spans="1:5" x14ac:dyDescent="0.25">
      <c r="A338" s="10"/>
      <c r="B338" s="6"/>
      <c r="C338" s="6"/>
      <c r="D338" s="8"/>
      <c r="E338" s="9"/>
    </row>
    <row r="339" spans="1:5" x14ac:dyDescent="0.25">
      <c r="A339" s="10"/>
      <c r="B339" s="6"/>
      <c r="C339" s="6"/>
      <c r="D339" s="8"/>
      <c r="E339" s="9"/>
    </row>
    <row r="340" spans="1:5" x14ac:dyDescent="0.25">
      <c r="A340" s="10"/>
      <c r="B340" s="6"/>
      <c r="C340" s="6"/>
      <c r="D340" s="8"/>
      <c r="E340" s="9"/>
    </row>
    <row r="341" spans="1:5" x14ac:dyDescent="0.25">
      <c r="A341" s="10"/>
      <c r="B341" s="6"/>
      <c r="C341" s="6"/>
      <c r="D341" s="8"/>
      <c r="E341" s="9"/>
    </row>
    <row r="342" spans="1:5" x14ac:dyDescent="0.25">
      <c r="A342" s="10"/>
      <c r="B342" s="6"/>
      <c r="C342" s="6"/>
      <c r="D342" s="8"/>
      <c r="E342" s="9"/>
    </row>
    <row r="343" spans="1:5" x14ac:dyDescent="0.25">
      <c r="A343" s="10"/>
      <c r="B343" s="6"/>
      <c r="C343" s="6"/>
      <c r="D343" s="8"/>
      <c r="E343" s="9"/>
    </row>
    <row r="344" spans="1:5" x14ac:dyDescent="0.25">
      <c r="A344" s="10"/>
      <c r="B344" s="6"/>
      <c r="C344" s="6"/>
      <c r="D344" s="8"/>
      <c r="E344" s="9"/>
    </row>
    <row r="345" spans="1:5" x14ac:dyDescent="0.25">
      <c r="A345" s="10"/>
      <c r="B345" s="6"/>
      <c r="C345" s="6"/>
      <c r="D345" s="8"/>
      <c r="E345" s="9"/>
    </row>
    <row r="346" spans="1:5" x14ac:dyDescent="0.25">
      <c r="A346" s="10"/>
      <c r="B346" s="6"/>
      <c r="C346" s="6"/>
      <c r="D346" s="8"/>
      <c r="E346" s="9"/>
    </row>
    <row r="347" spans="1:5" x14ac:dyDescent="0.25">
      <c r="A347" s="10"/>
      <c r="B347" s="6"/>
      <c r="C347" s="6"/>
      <c r="D347" s="8"/>
      <c r="E347" s="9"/>
    </row>
    <row r="348" spans="1:5" x14ac:dyDescent="0.25">
      <c r="A348" s="10"/>
      <c r="B348" s="6"/>
      <c r="C348" s="6"/>
      <c r="D348" s="8"/>
      <c r="E348" s="9"/>
    </row>
    <row r="349" spans="1:5" x14ac:dyDescent="0.25">
      <c r="A349" s="10"/>
      <c r="B349" s="6"/>
      <c r="C349" s="6"/>
      <c r="D349" s="8"/>
      <c r="E349" s="9"/>
    </row>
    <row r="350" spans="1:5" x14ac:dyDescent="0.25">
      <c r="A350" s="10"/>
      <c r="B350" s="6"/>
      <c r="C350" s="6"/>
      <c r="D350" s="8"/>
      <c r="E350" s="9"/>
    </row>
    <row r="351" spans="1:5" x14ac:dyDescent="0.25">
      <c r="A351" s="10"/>
      <c r="B351" s="6"/>
      <c r="C351" s="6"/>
      <c r="D351" s="8"/>
      <c r="E351" s="9"/>
    </row>
    <row r="352" spans="1:5" x14ac:dyDescent="0.25">
      <c r="A352" s="10"/>
      <c r="B352" s="6"/>
      <c r="C352" s="6"/>
      <c r="D352" s="8"/>
      <c r="E352" s="9"/>
    </row>
    <row r="353" spans="1:5" x14ac:dyDescent="0.25">
      <c r="A353" s="10"/>
      <c r="B353" s="6"/>
      <c r="C353" s="6"/>
      <c r="D353" s="8"/>
      <c r="E353" s="9"/>
    </row>
    <row r="354" spans="1:5" x14ac:dyDescent="0.25">
      <c r="A354" s="10"/>
      <c r="B354" s="6"/>
      <c r="C354" s="6"/>
      <c r="D354" s="8"/>
      <c r="E354" s="9"/>
    </row>
    <row r="355" spans="1:5" x14ac:dyDescent="0.25">
      <c r="A355" s="10"/>
      <c r="B355" s="6"/>
      <c r="C355" s="6"/>
      <c r="D355" s="8"/>
      <c r="E355" s="9"/>
    </row>
    <row r="356" spans="1:5" x14ac:dyDescent="0.25">
      <c r="A356" s="10"/>
      <c r="B356" s="6"/>
      <c r="C356" s="6"/>
      <c r="D356" s="8"/>
      <c r="E356" s="9"/>
    </row>
    <row r="357" spans="1:5" x14ac:dyDescent="0.25">
      <c r="A357" s="10"/>
      <c r="B357" s="6"/>
      <c r="C357" s="6"/>
      <c r="D357" s="8"/>
      <c r="E357" s="9"/>
    </row>
    <row r="358" spans="1:5" x14ac:dyDescent="0.25">
      <c r="A358" s="10"/>
      <c r="B358" s="6"/>
      <c r="C358" s="6"/>
      <c r="D358" s="8"/>
      <c r="E358" s="9"/>
    </row>
    <row r="359" spans="1:5" x14ac:dyDescent="0.25">
      <c r="A359" s="10"/>
      <c r="B359" s="6"/>
      <c r="C359" s="6"/>
      <c r="D359" s="8"/>
      <c r="E359" s="9"/>
    </row>
    <row r="360" spans="1:5" x14ac:dyDescent="0.25">
      <c r="A360" s="10"/>
      <c r="B360" s="6"/>
      <c r="C360" s="6"/>
      <c r="D360" s="8"/>
      <c r="E360" s="9"/>
    </row>
    <row r="361" spans="1:5" x14ac:dyDescent="0.25">
      <c r="A361" s="10"/>
      <c r="B361" s="6"/>
      <c r="C361" s="6"/>
      <c r="D361" s="8"/>
      <c r="E361" s="9"/>
    </row>
    <row r="362" spans="1:5" x14ac:dyDescent="0.25">
      <c r="A362" s="10"/>
      <c r="B362" s="6"/>
      <c r="C362" s="6"/>
      <c r="D362" s="8"/>
      <c r="E362" s="9"/>
    </row>
    <row r="363" spans="1:5" x14ac:dyDescent="0.25">
      <c r="A363" s="10"/>
      <c r="B363" s="6"/>
      <c r="C363" s="6"/>
      <c r="D363" s="8"/>
      <c r="E363" s="9"/>
    </row>
    <row r="364" spans="1:5" x14ac:dyDescent="0.25">
      <c r="A364" s="10"/>
      <c r="B364" s="6"/>
      <c r="C364" s="6"/>
      <c r="D364" s="8"/>
      <c r="E364" s="9"/>
    </row>
    <row r="365" spans="1:5" x14ac:dyDescent="0.25">
      <c r="A365" s="10"/>
      <c r="B365" s="6"/>
      <c r="C365" s="6"/>
      <c r="D365" s="8"/>
      <c r="E365" s="9"/>
    </row>
    <row r="366" spans="1:5" x14ac:dyDescent="0.25">
      <c r="A366" s="10"/>
      <c r="B366" s="6"/>
      <c r="C366" s="6"/>
      <c r="D366" s="8"/>
      <c r="E366" s="9"/>
    </row>
    <row r="367" spans="1:5" x14ac:dyDescent="0.25">
      <c r="A367" s="10"/>
      <c r="B367" s="6"/>
      <c r="C367" s="6"/>
      <c r="D367" s="8"/>
      <c r="E367" s="9"/>
    </row>
    <row r="368" spans="1:5" x14ac:dyDescent="0.25">
      <c r="A368" s="10"/>
      <c r="B368" s="6"/>
      <c r="C368" s="6"/>
      <c r="D368" s="8"/>
      <c r="E368" s="9"/>
    </row>
    <row r="369" spans="1:5" x14ac:dyDescent="0.25">
      <c r="A369" s="10"/>
      <c r="B369" s="6"/>
      <c r="C369" s="6"/>
      <c r="D369" s="8"/>
      <c r="E369" s="9"/>
    </row>
    <row r="370" spans="1:5" x14ac:dyDescent="0.25">
      <c r="A370" s="10"/>
      <c r="B370" s="6"/>
      <c r="C370" s="6"/>
      <c r="D370" s="8"/>
      <c r="E370" s="9"/>
    </row>
    <row r="371" spans="1:5" x14ac:dyDescent="0.25">
      <c r="A371" s="10"/>
      <c r="B371" s="6"/>
      <c r="C371" s="6"/>
      <c r="D371" s="8"/>
      <c r="E371" s="9"/>
    </row>
    <row r="372" spans="1:5" x14ac:dyDescent="0.25">
      <c r="A372" s="10"/>
      <c r="B372" s="6"/>
      <c r="C372" s="6"/>
      <c r="D372" s="8"/>
      <c r="E372" s="9"/>
    </row>
    <row r="373" spans="1:5" x14ac:dyDescent="0.25">
      <c r="A373" s="10"/>
      <c r="B373" s="6"/>
      <c r="C373" s="6"/>
      <c r="D373" s="8"/>
      <c r="E373" s="9"/>
    </row>
    <row r="374" spans="1:5" x14ac:dyDescent="0.25">
      <c r="A374" s="10"/>
      <c r="B374" s="6"/>
      <c r="C374" s="6"/>
      <c r="D374" s="8"/>
      <c r="E374" s="9"/>
    </row>
    <row r="375" spans="1:5" x14ac:dyDescent="0.25">
      <c r="A375" s="10"/>
      <c r="B375" s="6"/>
      <c r="C375" s="6"/>
      <c r="D375" s="8"/>
      <c r="E375" s="9"/>
    </row>
    <row r="376" spans="1:5" x14ac:dyDescent="0.25">
      <c r="A376" s="10"/>
      <c r="B376" s="6"/>
      <c r="C376" s="6"/>
      <c r="D376" s="8"/>
      <c r="E376" s="9"/>
    </row>
    <row r="377" spans="1:5" x14ac:dyDescent="0.25">
      <c r="A377" s="10"/>
      <c r="B377" s="6"/>
      <c r="C377" s="6"/>
      <c r="D377" s="8"/>
      <c r="E377" s="9"/>
    </row>
    <row r="378" spans="1:5" x14ac:dyDescent="0.25">
      <c r="A378" s="10"/>
      <c r="B378" s="6"/>
      <c r="C378" s="6"/>
      <c r="D378" s="8"/>
      <c r="E378" s="9"/>
    </row>
    <row r="379" spans="1:5" x14ac:dyDescent="0.25">
      <c r="A379" s="10"/>
      <c r="B379" s="6"/>
      <c r="C379" s="6"/>
      <c r="D379" s="8"/>
      <c r="E379" s="9"/>
    </row>
    <row r="380" spans="1:5" x14ac:dyDescent="0.25">
      <c r="A380" s="10"/>
      <c r="B380" s="6"/>
      <c r="C380" s="6"/>
      <c r="D380" s="8"/>
      <c r="E380" s="9"/>
    </row>
    <row r="381" spans="1:5" x14ac:dyDescent="0.25">
      <c r="A381" s="10"/>
      <c r="B381" s="6"/>
      <c r="C381" s="6"/>
      <c r="D381" s="8"/>
      <c r="E381" s="9"/>
    </row>
    <row r="382" spans="1:5" x14ac:dyDescent="0.25">
      <c r="A382" s="10"/>
      <c r="B382" s="6"/>
      <c r="C382" s="6"/>
      <c r="D382" s="8"/>
      <c r="E382" s="9"/>
    </row>
    <row r="383" spans="1:5" x14ac:dyDescent="0.25">
      <c r="A383" s="10"/>
      <c r="B383" s="6"/>
      <c r="C383" s="6"/>
      <c r="D383" s="8"/>
      <c r="E383" s="9"/>
    </row>
    <row r="384" spans="1:5" x14ac:dyDescent="0.25">
      <c r="A384" s="10"/>
      <c r="B384" s="6"/>
      <c r="C384" s="6"/>
      <c r="D384" s="8"/>
      <c r="E384" s="9"/>
    </row>
    <row r="385" spans="1:5" x14ac:dyDescent="0.25">
      <c r="A385" s="10"/>
      <c r="B385" s="6"/>
      <c r="C385" s="6"/>
      <c r="D385" s="8"/>
      <c r="E385" s="9"/>
    </row>
    <row r="386" spans="1:5" x14ac:dyDescent="0.25">
      <c r="A386" s="10"/>
      <c r="B386" s="6"/>
      <c r="C386" s="6"/>
      <c r="D386" s="8"/>
      <c r="E386" s="9"/>
    </row>
    <row r="387" spans="1:5" x14ac:dyDescent="0.25">
      <c r="A387" s="10"/>
      <c r="B387" s="6"/>
      <c r="C387" s="6"/>
      <c r="D387" s="8"/>
      <c r="E387" s="9"/>
    </row>
    <row r="388" spans="1:5" x14ac:dyDescent="0.25">
      <c r="A388" s="10"/>
      <c r="B388" s="6"/>
      <c r="C388" s="6"/>
      <c r="D388" s="8"/>
      <c r="E388" s="9"/>
    </row>
    <row r="389" spans="1:5" x14ac:dyDescent="0.25">
      <c r="A389" s="10"/>
      <c r="B389" s="6"/>
      <c r="C389" s="6"/>
      <c r="D389" s="8"/>
      <c r="E389" s="9"/>
    </row>
    <row r="390" spans="1:5" x14ac:dyDescent="0.25">
      <c r="A390" s="10"/>
      <c r="B390" s="6"/>
      <c r="C390" s="6"/>
      <c r="D390" s="8"/>
      <c r="E390" s="9"/>
    </row>
    <row r="391" spans="1:5" x14ac:dyDescent="0.25">
      <c r="A391" s="10"/>
      <c r="B391" s="6"/>
      <c r="C391" s="6"/>
      <c r="D391" s="8"/>
      <c r="E391" s="9"/>
    </row>
    <row r="392" spans="1:5" x14ac:dyDescent="0.25">
      <c r="A392" s="10"/>
      <c r="B392" s="6"/>
      <c r="C392" s="6"/>
      <c r="D392" s="8"/>
      <c r="E392" s="9"/>
    </row>
    <row r="393" spans="1:5" x14ac:dyDescent="0.25">
      <c r="A393" s="10"/>
      <c r="B393" s="6"/>
      <c r="C393" s="6"/>
      <c r="D393" s="8"/>
      <c r="E393" s="9"/>
    </row>
    <row r="394" spans="1:5" x14ac:dyDescent="0.25">
      <c r="A394" s="10"/>
      <c r="B394" s="6"/>
      <c r="C394" s="6"/>
      <c r="D394" s="8"/>
      <c r="E394" s="9"/>
    </row>
    <row r="395" spans="1:5" x14ac:dyDescent="0.25">
      <c r="A395" s="10"/>
      <c r="B395" s="6"/>
      <c r="C395" s="6"/>
      <c r="D395" s="8"/>
      <c r="E395" s="9"/>
    </row>
    <row r="396" spans="1:5" x14ac:dyDescent="0.25">
      <c r="A396" s="10"/>
      <c r="B396" s="6"/>
      <c r="C396" s="6"/>
      <c r="D396" s="8"/>
      <c r="E396" s="9"/>
    </row>
    <row r="397" spans="1:5" x14ac:dyDescent="0.25">
      <c r="A397" s="10"/>
      <c r="B397" s="6"/>
      <c r="C397" s="6"/>
      <c r="D397" s="8"/>
      <c r="E397" s="9"/>
    </row>
    <row r="398" spans="1:5" x14ac:dyDescent="0.25">
      <c r="A398" s="10"/>
      <c r="B398" s="6"/>
      <c r="C398" s="6"/>
      <c r="D398" s="8"/>
      <c r="E398" s="9"/>
    </row>
    <row r="399" spans="1:5" x14ac:dyDescent="0.25">
      <c r="A399" s="10"/>
      <c r="B399" s="6"/>
      <c r="C399" s="6"/>
      <c r="D399" s="8"/>
      <c r="E399" s="9"/>
    </row>
    <row r="400" spans="1:5" x14ac:dyDescent="0.25">
      <c r="A400" s="10"/>
      <c r="B400" s="6"/>
      <c r="C400" s="6"/>
      <c r="D400" s="8"/>
      <c r="E400" s="9"/>
    </row>
    <row r="401" spans="1:5" x14ac:dyDescent="0.25">
      <c r="A401" s="10"/>
      <c r="B401" s="6"/>
      <c r="C401" s="6"/>
      <c r="D401" s="8"/>
      <c r="E401" s="9"/>
    </row>
    <row r="402" spans="1:5" x14ac:dyDescent="0.25">
      <c r="A402" s="10"/>
      <c r="B402" s="6"/>
      <c r="C402" s="6"/>
      <c r="D402" s="8"/>
      <c r="E402" s="9"/>
    </row>
    <row r="403" spans="1:5" x14ac:dyDescent="0.25">
      <c r="A403" s="10"/>
      <c r="B403" s="6"/>
      <c r="C403" s="6"/>
      <c r="D403" s="8"/>
      <c r="E403" s="9"/>
    </row>
    <row r="404" spans="1:5" x14ac:dyDescent="0.25">
      <c r="A404" s="10"/>
      <c r="B404" s="6"/>
      <c r="C404" s="6"/>
      <c r="D404" s="8"/>
      <c r="E404" s="9"/>
    </row>
    <row r="405" spans="1:5" x14ac:dyDescent="0.25">
      <c r="A405" s="10"/>
      <c r="B405" s="6"/>
      <c r="C405" s="6"/>
      <c r="D405" s="8"/>
      <c r="E405" s="9"/>
    </row>
    <row r="406" spans="1:5" x14ac:dyDescent="0.25">
      <c r="A406" s="10"/>
      <c r="B406" s="6"/>
      <c r="C406" s="6"/>
      <c r="D406" s="8"/>
      <c r="E406" s="9"/>
    </row>
    <row r="407" spans="1:5" x14ac:dyDescent="0.25">
      <c r="A407" s="10"/>
      <c r="B407" s="6"/>
      <c r="C407" s="6"/>
      <c r="D407" s="8"/>
      <c r="E407" s="9"/>
    </row>
    <row r="408" spans="1:5" x14ac:dyDescent="0.25">
      <c r="A408" s="10"/>
      <c r="B408" s="6"/>
      <c r="C408" s="6"/>
      <c r="D408" s="8"/>
      <c r="E408" s="9"/>
    </row>
    <row r="409" spans="1:5" x14ac:dyDescent="0.25">
      <c r="A409" s="10"/>
      <c r="B409" s="6"/>
      <c r="C409" s="6"/>
      <c r="D409" s="8"/>
      <c r="E409" s="9"/>
    </row>
    <row r="410" spans="1:5" x14ac:dyDescent="0.25">
      <c r="A410" s="10"/>
      <c r="B410" s="6"/>
      <c r="C410" s="6"/>
      <c r="D410" s="8"/>
      <c r="E410" s="9"/>
    </row>
    <row r="411" spans="1:5" x14ac:dyDescent="0.25">
      <c r="A411" s="10"/>
      <c r="B411" s="6"/>
      <c r="C411" s="6"/>
      <c r="D411" s="8"/>
      <c r="E411" s="9"/>
    </row>
    <row r="412" spans="1:5" x14ac:dyDescent="0.25">
      <c r="A412" s="10"/>
      <c r="B412" s="6"/>
      <c r="C412" s="6"/>
      <c r="D412" s="8"/>
      <c r="E412" s="9"/>
    </row>
    <row r="413" spans="1:5" x14ac:dyDescent="0.25">
      <c r="A413" s="10"/>
      <c r="B413" s="6"/>
      <c r="C413" s="6"/>
      <c r="D413" s="8"/>
      <c r="E413" s="9"/>
    </row>
    <row r="414" spans="1:5" x14ac:dyDescent="0.25">
      <c r="A414" s="10"/>
      <c r="B414" s="6"/>
      <c r="C414" s="6"/>
      <c r="D414" s="8"/>
      <c r="E414" s="9"/>
    </row>
    <row r="415" spans="1:5" x14ac:dyDescent="0.25">
      <c r="A415" s="10"/>
      <c r="B415" s="6"/>
      <c r="C415" s="6"/>
      <c r="D415" s="8"/>
      <c r="E415" s="9"/>
    </row>
    <row r="416" spans="1:5" x14ac:dyDescent="0.25">
      <c r="A416" s="10"/>
      <c r="B416" s="6"/>
      <c r="C416" s="6"/>
      <c r="D416" s="8"/>
      <c r="E416" s="9"/>
    </row>
    <row r="417" spans="1:5" x14ac:dyDescent="0.25">
      <c r="A417" s="10"/>
      <c r="B417" s="6"/>
      <c r="C417" s="6"/>
      <c r="D417" s="8"/>
      <c r="E417" s="9"/>
    </row>
    <row r="418" spans="1:5" x14ac:dyDescent="0.25">
      <c r="A418" s="10"/>
      <c r="B418" s="6"/>
      <c r="C418" s="6"/>
      <c r="D418" s="8"/>
      <c r="E418" s="9"/>
    </row>
    <row r="419" spans="1:5" x14ac:dyDescent="0.25">
      <c r="A419" s="10"/>
      <c r="B419" s="6"/>
      <c r="C419" s="6"/>
      <c r="D419" s="8"/>
      <c r="E419" s="9"/>
    </row>
    <row r="420" spans="1:5" x14ac:dyDescent="0.25">
      <c r="A420" s="10"/>
      <c r="B420" s="6"/>
      <c r="C420" s="6"/>
      <c r="D420" s="8"/>
      <c r="E420" s="9"/>
    </row>
    <row r="421" spans="1:5" x14ac:dyDescent="0.25">
      <c r="A421" s="10"/>
      <c r="B421" s="6"/>
      <c r="C421" s="6"/>
      <c r="D421" s="8"/>
      <c r="E421" s="9"/>
    </row>
    <row r="422" spans="1:5" x14ac:dyDescent="0.25">
      <c r="A422" s="10"/>
      <c r="B422" s="6"/>
      <c r="C422" s="6"/>
      <c r="D422" s="8"/>
      <c r="E422" s="9"/>
    </row>
    <row r="423" spans="1:5" x14ac:dyDescent="0.25">
      <c r="A423" s="10"/>
      <c r="B423" s="6"/>
      <c r="C423" s="6"/>
      <c r="D423" s="8"/>
      <c r="E423" s="9"/>
    </row>
    <row r="424" spans="1:5" x14ac:dyDescent="0.25">
      <c r="A424" s="10"/>
      <c r="B424" s="6"/>
      <c r="C424" s="6"/>
      <c r="D424" s="8"/>
      <c r="E424" s="9"/>
    </row>
    <row r="425" spans="1:5" x14ac:dyDescent="0.25">
      <c r="A425" s="10"/>
      <c r="B425" s="6"/>
      <c r="C425" s="6"/>
      <c r="D425" s="8"/>
      <c r="E425" s="9"/>
    </row>
    <row r="426" spans="1:5" x14ac:dyDescent="0.25">
      <c r="A426" s="10"/>
      <c r="B426" s="6"/>
      <c r="C426" s="6"/>
      <c r="D426" s="8"/>
      <c r="E426" s="9"/>
    </row>
    <row r="427" spans="1:5" x14ac:dyDescent="0.25">
      <c r="A427" s="10"/>
      <c r="B427" s="6"/>
      <c r="C427" s="6"/>
      <c r="D427" s="8"/>
      <c r="E427" s="9"/>
    </row>
    <row r="428" spans="1:5" x14ac:dyDescent="0.25">
      <c r="A428" s="10"/>
      <c r="B428" s="6"/>
      <c r="C428" s="6"/>
      <c r="D428" s="8"/>
      <c r="E428" s="9"/>
    </row>
    <row r="429" spans="1:5" x14ac:dyDescent="0.25">
      <c r="A429" s="10"/>
      <c r="B429" s="6"/>
      <c r="C429" s="6"/>
      <c r="D429" s="8"/>
      <c r="E429" s="9"/>
    </row>
    <row r="430" spans="1:5" x14ac:dyDescent="0.25">
      <c r="A430" s="10"/>
      <c r="B430" s="6"/>
      <c r="C430" s="6"/>
      <c r="D430" s="8"/>
      <c r="E430" s="9"/>
    </row>
    <row r="431" spans="1:5" x14ac:dyDescent="0.25">
      <c r="A431" s="10"/>
      <c r="B431" s="6"/>
      <c r="C431" s="6"/>
      <c r="D431" s="8"/>
      <c r="E431" s="9"/>
    </row>
    <row r="432" spans="1:5" x14ac:dyDescent="0.25">
      <c r="A432" s="10"/>
      <c r="B432" s="6"/>
      <c r="C432" s="6"/>
      <c r="D432" s="8"/>
      <c r="E432" s="9"/>
    </row>
    <row r="433" spans="1:5" x14ac:dyDescent="0.25">
      <c r="A433" s="10"/>
      <c r="B433" s="6"/>
      <c r="C433" s="6"/>
      <c r="D433" s="8"/>
      <c r="E433" s="9"/>
    </row>
    <row r="434" spans="1:5" x14ac:dyDescent="0.25">
      <c r="A434" s="10"/>
      <c r="B434" s="6"/>
      <c r="C434" s="6"/>
      <c r="D434" s="8"/>
      <c r="E434" s="9"/>
    </row>
    <row r="435" spans="1:5" x14ac:dyDescent="0.25">
      <c r="A435" s="10"/>
      <c r="B435" s="6"/>
      <c r="C435" s="6"/>
      <c r="D435" s="8"/>
      <c r="E435" s="9"/>
    </row>
    <row r="436" spans="1:5" x14ac:dyDescent="0.25">
      <c r="A436" s="10"/>
      <c r="B436" s="6"/>
      <c r="C436" s="6"/>
      <c r="D436" s="8"/>
      <c r="E436" s="9"/>
    </row>
    <row r="437" spans="1:5" x14ac:dyDescent="0.25">
      <c r="A437" s="10"/>
      <c r="B437" s="6"/>
      <c r="C437" s="6"/>
      <c r="D437" s="8"/>
      <c r="E437" s="9"/>
    </row>
    <row r="438" spans="1:5" x14ac:dyDescent="0.25">
      <c r="A438" s="10"/>
      <c r="B438" s="6"/>
      <c r="C438" s="6"/>
      <c r="D438" s="8"/>
      <c r="E438" s="9"/>
    </row>
    <row r="439" spans="1:5" x14ac:dyDescent="0.25">
      <c r="A439" s="10"/>
      <c r="B439" s="6"/>
      <c r="C439" s="6"/>
      <c r="D439" s="8"/>
      <c r="E439" s="9"/>
    </row>
    <row r="440" spans="1:5" x14ac:dyDescent="0.25">
      <c r="A440" s="10"/>
      <c r="B440" s="6"/>
      <c r="C440" s="6"/>
      <c r="D440" s="8"/>
      <c r="E440" s="9"/>
    </row>
    <row r="441" spans="1:5" x14ac:dyDescent="0.25">
      <c r="A441" s="10"/>
      <c r="B441" s="6"/>
      <c r="C441" s="6"/>
      <c r="D441" s="8"/>
      <c r="E441" s="9"/>
    </row>
    <row r="442" spans="1:5" x14ac:dyDescent="0.25">
      <c r="A442" s="10"/>
      <c r="B442" s="6"/>
      <c r="C442" s="6"/>
      <c r="D442" s="8"/>
      <c r="E442" s="9"/>
    </row>
    <row r="443" spans="1:5" x14ac:dyDescent="0.25">
      <c r="A443" s="10"/>
      <c r="B443" s="6"/>
      <c r="C443" s="6"/>
      <c r="D443" s="8"/>
      <c r="E443" s="9"/>
    </row>
    <row r="444" spans="1:5" x14ac:dyDescent="0.25">
      <c r="A444" s="10"/>
      <c r="B444" s="6"/>
      <c r="C444" s="6"/>
      <c r="D444" s="8"/>
      <c r="E444" s="9"/>
    </row>
    <row r="445" spans="1:5" x14ac:dyDescent="0.25">
      <c r="A445" s="10"/>
      <c r="B445" s="6"/>
      <c r="C445" s="6"/>
      <c r="D445" s="8"/>
      <c r="E445" s="9"/>
    </row>
    <row r="446" spans="1:5" x14ac:dyDescent="0.25">
      <c r="A446" s="10"/>
      <c r="B446" s="6"/>
      <c r="C446" s="6"/>
      <c r="D446" s="8"/>
      <c r="E446" s="9"/>
    </row>
    <row r="447" spans="1:5" x14ac:dyDescent="0.25">
      <c r="A447" s="10"/>
      <c r="B447" s="6"/>
      <c r="C447" s="6"/>
      <c r="D447" s="8"/>
      <c r="E447" s="9"/>
    </row>
    <row r="448" spans="1:5" x14ac:dyDescent="0.25">
      <c r="A448" s="10"/>
      <c r="B448" s="6"/>
      <c r="C448" s="6"/>
      <c r="D448" s="8"/>
      <c r="E448" s="9"/>
    </row>
    <row r="449" spans="1:5" x14ac:dyDescent="0.25">
      <c r="A449" s="10"/>
      <c r="B449" s="6"/>
      <c r="C449" s="6"/>
      <c r="D449" s="8"/>
      <c r="E449" s="9"/>
    </row>
    <row r="450" spans="1:5" x14ac:dyDescent="0.25">
      <c r="A450" s="10"/>
      <c r="B450" s="6"/>
      <c r="C450" s="6"/>
      <c r="D450" s="8"/>
      <c r="E450" s="9"/>
    </row>
    <row r="451" spans="1:5" x14ac:dyDescent="0.25">
      <c r="A451" s="10"/>
      <c r="B451" s="6"/>
      <c r="C451" s="6"/>
      <c r="D451" s="8"/>
      <c r="E451" s="9"/>
    </row>
    <row r="452" spans="1:5" x14ac:dyDescent="0.25">
      <c r="A452" s="10"/>
      <c r="B452" s="6"/>
      <c r="C452" s="6"/>
      <c r="D452" s="8"/>
      <c r="E452" s="9"/>
    </row>
    <row r="453" spans="1:5" x14ac:dyDescent="0.25">
      <c r="A453" s="10"/>
      <c r="B453" s="6"/>
      <c r="C453" s="6"/>
      <c r="D453" s="8"/>
      <c r="E453" s="9"/>
    </row>
    <row r="454" spans="1:5" x14ac:dyDescent="0.25">
      <c r="A454" s="10"/>
      <c r="B454" s="6"/>
      <c r="C454" s="6"/>
      <c r="D454" s="8"/>
      <c r="E454" s="9"/>
    </row>
    <row r="455" spans="1:5" x14ac:dyDescent="0.25">
      <c r="A455" s="10"/>
      <c r="B455" s="6"/>
      <c r="C455" s="6"/>
      <c r="D455" s="8"/>
      <c r="E455" s="9"/>
    </row>
    <row r="456" spans="1:5" x14ac:dyDescent="0.25">
      <c r="A456" s="10"/>
      <c r="B456" s="6"/>
      <c r="C456" s="6"/>
      <c r="D456" s="8"/>
      <c r="E456" s="9"/>
    </row>
    <row r="457" spans="1:5" x14ac:dyDescent="0.25">
      <c r="A457" s="10"/>
      <c r="B457" s="6"/>
      <c r="C457" s="6"/>
      <c r="D457" s="8"/>
      <c r="E457" s="9"/>
    </row>
    <row r="458" spans="1:5" x14ac:dyDescent="0.25">
      <c r="A458" s="10"/>
      <c r="B458" s="6"/>
      <c r="C458" s="6"/>
      <c r="D458" s="8"/>
      <c r="E458" s="9"/>
    </row>
    <row r="459" spans="1:5" x14ac:dyDescent="0.25">
      <c r="A459" s="10"/>
      <c r="B459" s="6"/>
      <c r="C459" s="6"/>
      <c r="D459" s="8"/>
      <c r="E459" s="9"/>
    </row>
    <row r="460" spans="1:5" x14ac:dyDescent="0.25">
      <c r="A460" s="10"/>
      <c r="B460" s="6"/>
      <c r="C460" s="6"/>
      <c r="D460" s="8"/>
      <c r="E460" s="9"/>
    </row>
    <row r="461" spans="1:5" x14ac:dyDescent="0.25">
      <c r="A461" s="10"/>
      <c r="B461" s="6"/>
      <c r="C461" s="6"/>
      <c r="D461" s="8"/>
      <c r="E461" s="9"/>
    </row>
    <row r="462" spans="1:5" x14ac:dyDescent="0.25">
      <c r="A462" s="10"/>
      <c r="B462" s="6"/>
      <c r="C462" s="6"/>
      <c r="D462" s="8"/>
      <c r="E462" s="9"/>
    </row>
    <row r="463" spans="1:5" x14ac:dyDescent="0.25">
      <c r="A463" s="10"/>
      <c r="B463" s="6"/>
      <c r="C463" s="6"/>
      <c r="D463" s="8"/>
      <c r="E463" s="9"/>
    </row>
    <row r="464" spans="1:5" x14ac:dyDescent="0.25">
      <c r="A464" s="10"/>
      <c r="B464" s="6"/>
      <c r="C464" s="6"/>
      <c r="D464" s="8"/>
      <c r="E464" s="9"/>
    </row>
    <row r="465" spans="1:5" x14ac:dyDescent="0.25">
      <c r="A465" s="10"/>
      <c r="B465" s="6"/>
      <c r="C465" s="6"/>
      <c r="D465" s="8"/>
      <c r="E465" s="9"/>
    </row>
    <row r="466" spans="1:5" x14ac:dyDescent="0.25">
      <c r="A466" s="10"/>
      <c r="B466" s="6"/>
      <c r="C466" s="6"/>
      <c r="D466" s="8"/>
      <c r="E466" s="9"/>
    </row>
    <row r="467" spans="1:5" x14ac:dyDescent="0.25">
      <c r="A467" s="10"/>
      <c r="B467" s="6"/>
      <c r="C467" s="6"/>
      <c r="D467" s="8"/>
      <c r="E467" s="9"/>
    </row>
    <row r="468" spans="1:5" x14ac:dyDescent="0.25">
      <c r="A468" s="10"/>
      <c r="B468" s="6"/>
      <c r="C468" s="6"/>
      <c r="D468" s="8"/>
      <c r="E468" s="9"/>
    </row>
    <row r="469" spans="1:5" x14ac:dyDescent="0.25">
      <c r="A469" s="10"/>
      <c r="B469" s="6"/>
      <c r="C469" s="6"/>
      <c r="D469" s="8"/>
      <c r="E469" s="9"/>
    </row>
    <row r="470" spans="1:5" x14ac:dyDescent="0.25">
      <c r="A470" s="10"/>
      <c r="B470" s="6"/>
      <c r="C470" s="6"/>
      <c r="D470" s="8"/>
      <c r="E470" s="9"/>
    </row>
    <row r="471" spans="1:5" x14ac:dyDescent="0.25">
      <c r="A471" s="10"/>
      <c r="B471" s="6"/>
      <c r="C471" s="6"/>
      <c r="D471" s="8"/>
      <c r="E471" s="9"/>
    </row>
    <row r="472" spans="1:5" x14ac:dyDescent="0.25">
      <c r="A472" s="10"/>
      <c r="B472" s="6"/>
      <c r="C472" s="6"/>
      <c r="D472" s="8"/>
      <c r="E472" s="9"/>
    </row>
    <row r="473" spans="1:5" x14ac:dyDescent="0.25">
      <c r="A473" s="10"/>
      <c r="B473" s="6"/>
      <c r="C473" s="6"/>
      <c r="D473" s="8"/>
      <c r="E473" s="9"/>
    </row>
    <row r="474" spans="1:5" x14ac:dyDescent="0.25">
      <c r="A474" s="10"/>
      <c r="B474" s="6"/>
      <c r="C474" s="6"/>
      <c r="D474" s="8"/>
      <c r="E474" s="9"/>
    </row>
    <row r="475" spans="1:5" x14ac:dyDescent="0.25">
      <c r="A475" s="10"/>
      <c r="B475" s="6"/>
      <c r="C475" s="6"/>
      <c r="D475" s="8"/>
      <c r="E475" s="9"/>
    </row>
    <row r="476" spans="1:5" x14ac:dyDescent="0.25">
      <c r="A476" s="10"/>
      <c r="B476" s="6"/>
      <c r="C476" s="6"/>
      <c r="D476" s="8"/>
      <c r="E476" s="9"/>
    </row>
    <row r="477" spans="1:5" x14ac:dyDescent="0.25">
      <c r="A477" s="10"/>
      <c r="B477" s="6"/>
      <c r="C477" s="6"/>
      <c r="D477" s="8"/>
      <c r="E477" s="9"/>
    </row>
    <row r="478" spans="1:5" x14ac:dyDescent="0.25">
      <c r="A478" s="10"/>
      <c r="B478" s="6"/>
      <c r="C478" s="6"/>
      <c r="D478" s="8"/>
      <c r="E478" s="9"/>
    </row>
    <row r="479" spans="1:5" x14ac:dyDescent="0.25">
      <c r="A479" s="10"/>
      <c r="B479" s="6"/>
      <c r="C479" s="6"/>
      <c r="D479" s="8"/>
      <c r="E479" s="9"/>
    </row>
    <row r="480" spans="1:5" x14ac:dyDescent="0.25">
      <c r="A480" s="10"/>
      <c r="B480" s="6"/>
      <c r="C480" s="6"/>
      <c r="D480" s="8"/>
      <c r="E480" s="9"/>
    </row>
    <row r="481" spans="1:5" x14ac:dyDescent="0.25">
      <c r="A481" s="10"/>
      <c r="B481" s="6"/>
      <c r="C481" s="6"/>
      <c r="D481" s="8"/>
      <c r="E481" s="9"/>
    </row>
    <row r="482" spans="1:5" x14ac:dyDescent="0.25">
      <c r="A482" s="10"/>
      <c r="B482" s="6"/>
      <c r="C482" s="6"/>
      <c r="D482" s="8"/>
      <c r="E482" s="9"/>
    </row>
    <row r="483" spans="1:5" x14ac:dyDescent="0.25">
      <c r="A483" s="10"/>
      <c r="B483" s="6"/>
      <c r="C483" s="6"/>
      <c r="D483" s="8"/>
      <c r="E483" s="9"/>
    </row>
    <row r="484" spans="1:5" x14ac:dyDescent="0.25">
      <c r="A484" s="10"/>
      <c r="B484" s="6"/>
      <c r="C484" s="6"/>
      <c r="D484" s="8"/>
      <c r="E484" s="9"/>
    </row>
    <row r="485" spans="1:5" x14ac:dyDescent="0.25">
      <c r="A485" s="10"/>
      <c r="B485" s="6"/>
      <c r="C485" s="6"/>
      <c r="D485" s="8"/>
      <c r="E485" s="9"/>
    </row>
    <row r="486" spans="1:5" x14ac:dyDescent="0.25">
      <c r="A486" s="10"/>
      <c r="B486" s="6"/>
      <c r="C486" s="6"/>
      <c r="D486" s="8"/>
      <c r="E486" s="9"/>
    </row>
    <row r="487" spans="1:5" x14ac:dyDescent="0.25">
      <c r="A487" s="10"/>
      <c r="B487" s="6"/>
      <c r="C487" s="6"/>
      <c r="D487" s="8"/>
      <c r="E487" s="9"/>
    </row>
    <row r="488" spans="1:5" x14ac:dyDescent="0.25">
      <c r="A488" s="10"/>
      <c r="B488" s="6"/>
      <c r="C488" s="6"/>
      <c r="D488" s="8"/>
      <c r="E488" s="9"/>
    </row>
    <row r="489" spans="1:5" x14ac:dyDescent="0.25">
      <c r="A489" s="10"/>
      <c r="B489" s="6"/>
      <c r="C489" s="6"/>
      <c r="D489" s="8"/>
      <c r="E489" s="9"/>
    </row>
    <row r="490" spans="1:5" x14ac:dyDescent="0.25">
      <c r="A490" s="10"/>
      <c r="B490" s="6"/>
      <c r="C490" s="6"/>
      <c r="D490" s="8"/>
      <c r="E490" s="9"/>
    </row>
    <row r="491" spans="1:5" x14ac:dyDescent="0.25">
      <c r="A491" s="10"/>
      <c r="B491" s="6"/>
      <c r="C491" s="6"/>
      <c r="D491" s="9"/>
      <c r="E491" s="8"/>
    </row>
    <row r="492" spans="1:5" x14ac:dyDescent="0.25">
      <c r="A492" s="10"/>
      <c r="B492" s="6"/>
      <c r="C492" s="6"/>
      <c r="D492" s="9"/>
      <c r="E492" s="8"/>
    </row>
    <row r="493" spans="1:5" x14ac:dyDescent="0.25">
      <c r="A493" s="10"/>
      <c r="B493" s="6"/>
      <c r="C493" s="7"/>
      <c r="D493" s="9"/>
      <c r="E493" s="8"/>
    </row>
    <row r="494" spans="1:5" x14ac:dyDescent="0.25">
      <c r="A494" s="10"/>
      <c r="B494" s="6"/>
      <c r="C494" s="7"/>
      <c r="D494" s="9"/>
      <c r="E494" s="8"/>
    </row>
    <row r="495" spans="1:5" x14ac:dyDescent="0.25">
      <c r="A495" s="10"/>
      <c r="B495" s="6"/>
      <c r="C495" s="7"/>
      <c r="D495" s="9"/>
      <c r="E495" s="8"/>
    </row>
    <row r="496" spans="1:5" x14ac:dyDescent="0.25">
      <c r="A496" s="10"/>
      <c r="B496" s="6"/>
      <c r="C496" s="7"/>
      <c r="D496" s="9"/>
      <c r="E496" s="8"/>
    </row>
    <row r="497" spans="1:5" x14ac:dyDescent="0.25">
      <c r="A497" s="10"/>
      <c r="B497" s="6"/>
      <c r="C497" s="7"/>
      <c r="D497" s="9"/>
      <c r="E497" s="8"/>
    </row>
    <row r="498" spans="1:5" x14ac:dyDescent="0.25">
      <c r="A498" s="10"/>
      <c r="B498" s="6"/>
      <c r="C498" s="7"/>
      <c r="D498" s="9"/>
      <c r="E498" s="8"/>
    </row>
    <row r="499" spans="1:5" x14ac:dyDescent="0.25">
      <c r="A499" s="10"/>
      <c r="B499" s="6"/>
      <c r="C499" s="7"/>
      <c r="D499" s="9"/>
      <c r="E499" s="8"/>
    </row>
    <row r="500" spans="1:5" x14ac:dyDescent="0.25">
      <c r="A500" s="10"/>
      <c r="B500" s="6"/>
      <c r="C500" s="7"/>
      <c r="D500" s="9"/>
      <c r="E500" s="8"/>
    </row>
    <row r="501" spans="1:5" x14ac:dyDescent="0.25">
      <c r="A501" s="10"/>
      <c r="B501" s="6"/>
      <c r="C501" s="7"/>
      <c r="D501" s="9"/>
      <c r="E501" s="8"/>
    </row>
    <row r="502" spans="1:5" x14ac:dyDescent="0.25">
      <c r="A502" s="10"/>
      <c r="B502" s="6"/>
      <c r="C502" s="7"/>
      <c r="D502" s="9"/>
      <c r="E502" s="8"/>
    </row>
    <row r="503" spans="1:5" x14ac:dyDescent="0.25">
      <c r="A503" s="10"/>
      <c r="B503" s="6"/>
      <c r="C503" s="7"/>
      <c r="D503" s="9"/>
      <c r="E503" s="8"/>
    </row>
    <row r="504" spans="1:5" x14ac:dyDescent="0.25">
      <c r="A504" s="10"/>
      <c r="B504" s="6"/>
      <c r="C504" s="7"/>
      <c r="D504" s="9"/>
      <c r="E504" s="8"/>
    </row>
    <row r="505" spans="1:5" x14ac:dyDescent="0.25">
      <c r="A505" s="10"/>
      <c r="B505" s="6"/>
      <c r="C505" s="7"/>
      <c r="D505" s="9"/>
      <c r="E505" s="8"/>
    </row>
    <row r="506" spans="1:5" x14ac:dyDescent="0.25">
      <c r="A506" s="10"/>
      <c r="B506" s="6"/>
      <c r="C506" s="6"/>
      <c r="D506" s="9"/>
      <c r="E506" s="8"/>
    </row>
    <row r="507" spans="1:5" x14ac:dyDescent="0.25">
      <c r="A507" s="10"/>
      <c r="B507" s="6"/>
      <c r="C507" s="6"/>
      <c r="D507" s="9"/>
      <c r="E507" s="8"/>
    </row>
    <row r="508" spans="1:5" x14ac:dyDescent="0.25">
      <c r="A508" s="10"/>
      <c r="B508" s="6"/>
      <c r="C508" s="6"/>
      <c r="D508" s="8"/>
      <c r="E508" s="9"/>
    </row>
    <row r="509" spans="1:5" x14ac:dyDescent="0.25">
      <c r="A509" s="10"/>
      <c r="B509" s="6"/>
      <c r="C509" s="6"/>
      <c r="D509" s="8"/>
      <c r="E509" s="9"/>
    </row>
    <row r="510" spans="1:5" x14ac:dyDescent="0.25">
      <c r="A510" s="10"/>
      <c r="B510" s="6"/>
      <c r="C510" s="6"/>
      <c r="D510" s="8"/>
      <c r="E510" s="9"/>
    </row>
    <row r="511" spans="1:5" x14ac:dyDescent="0.25">
      <c r="A511" s="10"/>
      <c r="B511" s="6"/>
      <c r="C511" s="6"/>
      <c r="D511" s="8"/>
      <c r="E511" s="9"/>
    </row>
    <row r="512" spans="1:5" x14ac:dyDescent="0.25">
      <c r="A512" s="10"/>
      <c r="B512" s="6"/>
      <c r="C512" s="6"/>
      <c r="D512" s="8"/>
      <c r="E512" s="9"/>
    </row>
    <row r="513" spans="1:5" x14ac:dyDescent="0.25">
      <c r="A513" s="10"/>
      <c r="B513" s="6"/>
      <c r="C513" s="6"/>
      <c r="D513" s="8"/>
      <c r="E513" s="9"/>
    </row>
    <row r="514" spans="1:5" x14ac:dyDescent="0.25">
      <c r="A514" s="10"/>
      <c r="B514" s="6"/>
      <c r="C514" s="6"/>
      <c r="D514" s="8"/>
      <c r="E514" s="9"/>
    </row>
    <row r="515" spans="1:5" x14ac:dyDescent="0.25">
      <c r="A515" s="10"/>
      <c r="B515" s="6"/>
      <c r="C515" s="6"/>
      <c r="D515" s="8"/>
      <c r="E515" s="9"/>
    </row>
    <row r="516" spans="1:5" x14ac:dyDescent="0.25">
      <c r="A516" s="10"/>
      <c r="B516" s="6"/>
      <c r="C516" s="6"/>
      <c r="D516" s="8"/>
      <c r="E516" s="9"/>
    </row>
    <row r="517" spans="1:5" x14ac:dyDescent="0.25">
      <c r="A517" s="10"/>
      <c r="B517" s="6"/>
      <c r="C517" s="6"/>
      <c r="D517" s="8"/>
      <c r="E517" s="9"/>
    </row>
    <row r="518" spans="1:5" x14ac:dyDescent="0.25">
      <c r="A518" s="10"/>
      <c r="B518" s="6"/>
      <c r="C518" s="6"/>
      <c r="D518" s="8"/>
      <c r="E518" s="9"/>
    </row>
    <row r="519" spans="1:5" x14ac:dyDescent="0.25">
      <c r="A519" s="10"/>
      <c r="B519" s="6"/>
      <c r="C519" s="6"/>
      <c r="D519" s="8"/>
      <c r="E519" s="9"/>
    </row>
    <row r="520" spans="1:5" x14ac:dyDescent="0.25">
      <c r="A520" s="10"/>
      <c r="B520" s="6"/>
      <c r="C520" s="6"/>
      <c r="D520" s="8"/>
      <c r="E520" s="9"/>
    </row>
    <row r="521" spans="1:5" x14ac:dyDescent="0.25">
      <c r="A521" s="10"/>
      <c r="B521" s="6"/>
      <c r="C521" s="6"/>
      <c r="D521" s="8"/>
      <c r="E521" s="9"/>
    </row>
    <row r="522" spans="1:5" x14ac:dyDescent="0.25">
      <c r="A522" s="10"/>
      <c r="B522" s="6"/>
      <c r="C522" s="6"/>
      <c r="D522" s="8"/>
      <c r="E522" s="9"/>
    </row>
    <row r="523" spans="1:5" x14ac:dyDescent="0.25">
      <c r="A523" s="10"/>
      <c r="B523" s="6"/>
      <c r="C523" s="6"/>
      <c r="D523" s="8"/>
      <c r="E523" s="9"/>
    </row>
    <row r="524" spans="1:5" x14ac:dyDescent="0.25">
      <c r="A524" s="10"/>
      <c r="B524" s="6"/>
      <c r="C524" s="6"/>
      <c r="D524" s="8"/>
      <c r="E524" s="9"/>
    </row>
    <row r="525" spans="1:5" x14ac:dyDescent="0.25">
      <c r="A525" s="10"/>
      <c r="B525" s="6"/>
      <c r="C525" s="6"/>
      <c r="D525" s="8"/>
      <c r="E525" s="9"/>
    </row>
    <row r="526" spans="1:5" x14ac:dyDescent="0.25">
      <c r="A526" s="10"/>
      <c r="B526" s="6"/>
      <c r="C526" s="6"/>
      <c r="D526" s="8"/>
      <c r="E526" s="9"/>
    </row>
    <row r="527" spans="1:5" x14ac:dyDescent="0.25">
      <c r="A527" s="10"/>
      <c r="B527" s="6"/>
      <c r="C527" s="6"/>
      <c r="D527" s="8"/>
      <c r="E527" s="9"/>
    </row>
    <row r="528" spans="1:5" x14ac:dyDescent="0.25">
      <c r="A528" s="10"/>
      <c r="B528" s="6"/>
      <c r="C528" s="6"/>
      <c r="D528" s="8"/>
      <c r="E528" s="9"/>
    </row>
    <row r="529" spans="1:5" x14ac:dyDescent="0.25">
      <c r="A529" s="10"/>
      <c r="B529" s="6"/>
      <c r="C529" s="6"/>
      <c r="D529" s="8"/>
      <c r="E529" s="9"/>
    </row>
    <row r="530" spans="1:5" x14ac:dyDescent="0.25">
      <c r="A530" s="10"/>
      <c r="B530" s="6"/>
      <c r="C530" s="6"/>
      <c r="D530" s="8"/>
      <c r="E530" s="9"/>
    </row>
    <row r="531" spans="1:5" x14ac:dyDescent="0.25">
      <c r="A531" s="10"/>
      <c r="B531" s="6"/>
      <c r="C531" s="6"/>
      <c r="D531" s="8"/>
      <c r="E531" s="8"/>
    </row>
    <row r="532" spans="1:5" x14ac:dyDescent="0.25">
      <c r="A532" s="10"/>
      <c r="B532" s="6"/>
      <c r="C532" s="6"/>
      <c r="D532" s="8"/>
      <c r="E532" s="9"/>
    </row>
    <row r="533" spans="1:5" x14ac:dyDescent="0.25">
      <c r="A533" s="10"/>
      <c r="B533" s="6"/>
      <c r="C533" s="6"/>
      <c r="D533" s="8"/>
      <c r="E533" s="9"/>
    </row>
    <row r="534" spans="1:5" x14ac:dyDescent="0.25">
      <c r="A534" s="10"/>
      <c r="B534" s="6"/>
      <c r="C534" s="6"/>
      <c r="D534" s="8"/>
      <c r="E534" s="9"/>
    </row>
    <row r="535" spans="1:5" x14ac:dyDescent="0.25">
      <c r="A535" s="10"/>
      <c r="B535" s="6"/>
      <c r="C535" s="6"/>
      <c r="D535" s="8"/>
      <c r="E535" s="9"/>
    </row>
    <row r="536" spans="1:5" x14ac:dyDescent="0.25">
      <c r="A536" s="10"/>
      <c r="B536" s="6"/>
      <c r="C536" s="6"/>
      <c r="D536" s="8"/>
      <c r="E536" s="9"/>
    </row>
    <row r="537" spans="1:5" x14ac:dyDescent="0.25">
      <c r="A537" s="10"/>
      <c r="B537" s="6"/>
      <c r="C537" s="7"/>
      <c r="D537" s="9"/>
      <c r="E537" s="8"/>
    </row>
    <row r="538" spans="1:5" x14ac:dyDescent="0.25">
      <c r="A538" s="10"/>
      <c r="B538" s="6"/>
      <c r="C538" s="7"/>
      <c r="D538" s="9"/>
      <c r="E538" s="8"/>
    </row>
    <row r="539" spans="1:5" x14ac:dyDescent="0.25">
      <c r="A539" s="10"/>
      <c r="B539" s="6"/>
      <c r="C539" s="7"/>
      <c r="D539" s="9"/>
      <c r="E539" s="8"/>
    </row>
    <row r="540" spans="1:5" x14ac:dyDescent="0.25">
      <c r="A540" s="10"/>
      <c r="B540" s="6"/>
      <c r="C540" s="7"/>
      <c r="D540" s="9"/>
      <c r="E540" s="8"/>
    </row>
    <row r="541" spans="1:5" x14ac:dyDescent="0.25">
      <c r="A541" s="10"/>
      <c r="B541" s="6"/>
      <c r="C541" s="7"/>
      <c r="D541" s="9"/>
      <c r="E541" s="8"/>
    </row>
    <row r="542" spans="1:5" x14ac:dyDescent="0.25">
      <c r="A542" s="10"/>
      <c r="B542" s="6"/>
      <c r="C542" s="7"/>
      <c r="D542" s="9"/>
      <c r="E542" s="8"/>
    </row>
    <row r="543" spans="1:5" x14ac:dyDescent="0.25">
      <c r="A543" s="10"/>
      <c r="B543" s="6"/>
      <c r="C543" s="7"/>
      <c r="D543" s="9"/>
      <c r="E543" s="8"/>
    </row>
    <row r="544" spans="1:5" x14ac:dyDescent="0.25">
      <c r="A544" s="10"/>
      <c r="B544" s="6"/>
      <c r="C544" s="7"/>
      <c r="D544" s="9"/>
      <c r="E544" s="8"/>
    </row>
    <row r="545" spans="1:5" x14ac:dyDescent="0.25">
      <c r="A545" s="10"/>
      <c r="B545" s="6"/>
      <c r="C545" s="7"/>
      <c r="D545" s="9"/>
      <c r="E545" s="8"/>
    </row>
    <row r="546" spans="1:5" x14ac:dyDescent="0.25">
      <c r="A546" s="10"/>
      <c r="B546" s="6"/>
      <c r="C546" s="7"/>
      <c r="D546" s="9"/>
      <c r="E546" s="8"/>
    </row>
    <row r="547" spans="1:5" x14ac:dyDescent="0.25">
      <c r="A547" s="10"/>
      <c r="B547" s="6"/>
      <c r="C547" s="7"/>
      <c r="D547" s="9"/>
      <c r="E547" s="8"/>
    </row>
    <row r="548" spans="1:5" x14ac:dyDescent="0.25">
      <c r="A548" s="10"/>
      <c r="B548" s="6"/>
      <c r="C548" s="7"/>
      <c r="D548" s="9"/>
      <c r="E548" s="8"/>
    </row>
    <row r="549" spans="1:5" x14ac:dyDescent="0.25">
      <c r="A549" s="10"/>
      <c r="B549" s="6"/>
      <c r="C549" s="7"/>
      <c r="D549" s="9"/>
      <c r="E549" s="8"/>
    </row>
    <row r="550" spans="1:5" x14ac:dyDescent="0.25">
      <c r="A550" s="10"/>
      <c r="B550" s="6"/>
      <c r="C550" s="6"/>
      <c r="D550" s="9"/>
      <c r="E550" s="8"/>
    </row>
    <row r="551" spans="1:5" x14ac:dyDescent="0.25">
      <c r="A551" s="10"/>
      <c r="B551" s="6"/>
      <c r="C551" s="6"/>
      <c r="D551" s="8"/>
      <c r="E551" s="9"/>
    </row>
    <row r="552" spans="1:5" x14ac:dyDescent="0.25">
      <c r="A552" s="10"/>
      <c r="B552" s="6"/>
      <c r="C552" s="6"/>
      <c r="D552" s="8"/>
      <c r="E552" s="9"/>
    </row>
    <row r="553" spans="1:5" x14ac:dyDescent="0.25">
      <c r="A553" s="10"/>
      <c r="B553" s="6"/>
      <c r="C553" s="6"/>
      <c r="D553" s="8"/>
      <c r="E553" s="9"/>
    </row>
    <row r="554" spans="1:5" x14ac:dyDescent="0.25">
      <c r="A554" s="10"/>
      <c r="B554" s="6"/>
      <c r="C554" s="6"/>
      <c r="D554" s="8"/>
      <c r="E554" s="9"/>
    </row>
    <row r="555" spans="1:5" x14ac:dyDescent="0.25">
      <c r="A555" s="10"/>
      <c r="B555" s="6"/>
      <c r="C555" s="6"/>
      <c r="D555" s="8"/>
      <c r="E555" s="9"/>
    </row>
    <row r="556" spans="1:5" x14ac:dyDescent="0.25">
      <c r="A556" s="10"/>
      <c r="B556" s="6"/>
      <c r="C556" s="6"/>
      <c r="D556" s="8"/>
      <c r="E556" s="9"/>
    </row>
    <row r="557" spans="1:5" x14ac:dyDescent="0.25">
      <c r="A557" s="10"/>
      <c r="B557" s="6"/>
      <c r="C557" s="6"/>
      <c r="D557" s="8"/>
      <c r="E557" s="9"/>
    </row>
    <row r="558" spans="1:5" x14ac:dyDescent="0.25">
      <c r="A558" s="10"/>
      <c r="B558" s="6"/>
      <c r="C558" s="6"/>
      <c r="D558" s="8"/>
      <c r="E558" s="9"/>
    </row>
    <row r="559" spans="1:5" x14ac:dyDescent="0.25">
      <c r="A559" s="10"/>
      <c r="B559" s="6"/>
      <c r="C559" s="6"/>
      <c r="D559" s="8"/>
      <c r="E559" s="9"/>
    </row>
    <row r="560" spans="1:5" x14ac:dyDescent="0.25">
      <c r="A560" s="10"/>
      <c r="B560" s="6"/>
      <c r="C560" s="6"/>
      <c r="D560" s="8"/>
      <c r="E560" s="9"/>
    </row>
    <row r="561" spans="1:5" x14ac:dyDescent="0.25">
      <c r="A561" s="10"/>
      <c r="B561" s="6"/>
      <c r="C561" s="6"/>
      <c r="D561" s="8"/>
      <c r="E561" s="9"/>
    </row>
    <row r="562" spans="1:5" x14ac:dyDescent="0.25">
      <c r="A562" s="10"/>
      <c r="B562" s="6"/>
      <c r="C562" s="6"/>
      <c r="D562" s="8"/>
      <c r="E562" s="9"/>
    </row>
    <row r="563" spans="1:5" x14ac:dyDescent="0.25">
      <c r="A563" s="10"/>
      <c r="B563" s="6"/>
      <c r="C563" s="6"/>
      <c r="D563" s="8"/>
      <c r="E563" s="9"/>
    </row>
    <row r="564" spans="1:5" x14ac:dyDescent="0.25">
      <c r="A564" s="10"/>
      <c r="B564" s="6"/>
      <c r="C564" s="6"/>
      <c r="D564" s="8"/>
      <c r="E564" s="9"/>
    </row>
    <row r="565" spans="1:5" x14ac:dyDescent="0.25">
      <c r="A565" s="10"/>
      <c r="B565" s="6"/>
      <c r="C565" s="6"/>
      <c r="D565" s="8"/>
      <c r="E565" s="9"/>
    </row>
    <row r="566" spans="1:5" x14ac:dyDescent="0.25">
      <c r="A566" s="10"/>
      <c r="B566" s="6"/>
      <c r="C566" s="6"/>
      <c r="D566" s="8"/>
      <c r="E566" s="9"/>
    </row>
    <row r="567" spans="1:5" x14ac:dyDescent="0.25">
      <c r="A567" s="10"/>
      <c r="B567" s="6"/>
      <c r="C567" s="6"/>
      <c r="D567" s="8"/>
      <c r="E567" s="9"/>
    </row>
    <row r="568" spans="1:5" x14ac:dyDescent="0.25">
      <c r="A568" s="10"/>
      <c r="B568" s="6"/>
      <c r="C568" s="6"/>
      <c r="D568" s="8"/>
      <c r="E568" s="9"/>
    </row>
    <row r="569" spans="1:5" x14ac:dyDescent="0.25">
      <c r="A569" s="10"/>
      <c r="B569" s="6"/>
      <c r="C569" s="6"/>
      <c r="D569" s="8"/>
      <c r="E569" s="9"/>
    </row>
    <row r="570" spans="1:5" x14ac:dyDescent="0.25">
      <c r="A570" s="10"/>
      <c r="B570" s="6"/>
      <c r="C570" s="6"/>
      <c r="D570" s="8"/>
      <c r="E570" s="9"/>
    </row>
    <row r="571" spans="1:5" x14ac:dyDescent="0.25">
      <c r="A571" s="10"/>
      <c r="B571" s="6"/>
      <c r="C571" s="6"/>
      <c r="D571" s="8"/>
      <c r="E571" s="9"/>
    </row>
    <row r="572" spans="1:5" x14ac:dyDescent="0.25">
      <c r="A572" s="10"/>
      <c r="B572" s="6"/>
      <c r="C572" s="6"/>
      <c r="D572" s="8"/>
      <c r="E572" s="9"/>
    </row>
    <row r="573" spans="1:5" x14ac:dyDescent="0.25">
      <c r="A573" s="10"/>
      <c r="B573" s="6"/>
      <c r="C573" s="6"/>
      <c r="D573" s="8"/>
      <c r="E573" s="9"/>
    </row>
    <row r="574" spans="1:5" x14ac:dyDescent="0.25">
      <c r="A574" s="10"/>
      <c r="B574" s="6"/>
      <c r="C574" s="6"/>
      <c r="D574" s="8"/>
      <c r="E574" s="9"/>
    </row>
    <row r="575" spans="1:5" x14ac:dyDescent="0.25">
      <c r="A575" s="10"/>
      <c r="B575" s="6"/>
      <c r="C575" s="6"/>
      <c r="D575" s="8"/>
      <c r="E575" s="9"/>
    </row>
    <row r="576" spans="1:5" x14ac:dyDescent="0.25">
      <c r="A576" s="10"/>
      <c r="B576" s="6"/>
      <c r="C576" s="6"/>
      <c r="D576" s="8"/>
      <c r="E576" s="9"/>
    </row>
    <row r="577" spans="1:5" x14ac:dyDescent="0.25">
      <c r="A577" s="10"/>
      <c r="B577" s="6"/>
      <c r="C577" s="6"/>
      <c r="D577" s="8"/>
      <c r="E577" s="9"/>
    </row>
    <row r="578" spans="1:5" x14ac:dyDescent="0.25">
      <c r="A578" s="10"/>
      <c r="B578" s="6"/>
      <c r="C578" s="6"/>
      <c r="D578" s="8"/>
      <c r="E578" s="9"/>
    </row>
    <row r="579" spans="1:5" x14ac:dyDescent="0.25">
      <c r="A579" s="10"/>
      <c r="B579" s="6"/>
      <c r="C579" s="6"/>
      <c r="D579" s="8"/>
      <c r="E579" s="9"/>
    </row>
    <row r="580" spans="1:5" x14ac:dyDescent="0.25">
      <c r="A580" s="10"/>
      <c r="B580" s="6"/>
      <c r="C580" s="6"/>
      <c r="D580" s="8"/>
      <c r="E580" s="9"/>
    </row>
    <row r="581" spans="1:5" x14ac:dyDescent="0.25">
      <c r="A581" s="10"/>
      <c r="B581" s="6"/>
      <c r="C581" s="6"/>
      <c r="D581" s="8"/>
      <c r="E581" s="9"/>
    </row>
    <row r="582" spans="1:5" x14ac:dyDescent="0.25">
      <c r="A582" s="10"/>
      <c r="B582" s="6"/>
      <c r="C582" s="6"/>
      <c r="D582" s="8"/>
      <c r="E582" s="9"/>
    </row>
    <row r="583" spans="1:5" x14ac:dyDescent="0.25">
      <c r="A583" s="10"/>
      <c r="B583" s="6"/>
      <c r="C583" s="6"/>
      <c r="D583" s="8"/>
      <c r="E583" s="9"/>
    </row>
    <row r="584" spans="1:5" x14ac:dyDescent="0.25">
      <c r="A584" s="10"/>
      <c r="B584" s="6"/>
      <c r="C584" s="6"/>
      <c r="D584" s="8"/>
      <c r="E584" s="9"/>
    </row>
    <row r="585" spans="1:5" x14ac:dyDescent="0.25">
      <c r="A585" s="10"/>
      <c r="B585" s="6"/>
      <c r="C585" s="6"/>
      <c r="D585" s="8"/>
      <c r="E585" s="9"/>
    </row>
    <row r="586" spans="1:5" x14ac:dyDescent="0.25">
      <c r="A586" s="10"/>
      <c r="B586" s="6"/>
      <c r="C586" s="6"/>
      <c r="D586" s="8"/>
      <c r="E586" s="9"/>
    </row>
    <row r="587" spans="1:5" x14ac:dyDescent="0.25">
      <c r="A587" s="10"/>
      <c r="B587" s="6"/>
      <c r="C587" s="6"/>
      <c r="D587" s="8"/>
      <c r="E587" s="9"/>
    </row>
    <row r="588" spans="1:5" x14ac:dyDescent="0.25">
      <c r="A588" s="10"/>
      <c r="B588" s="6"/>
      <c r="C588" s="6"/>
      <c r="D588" s="8"/>
      <c r="E588" s="9"/>
    </row>
    <row r="589" spans="1:5" x14ac:dyDescent="0.25">
      <c r="A589" s="10"/>
      <c r="B589" s="6"/>
      <c r="C589" s="7"/>
      <c r="D589" s="9"/>
      <c r="E589" s="8"/>
    </row>
    <row r="590" spans="1:5" x14ac:dyDescent="0.25">
      <c r="A590" s="10"/>
      <c r="B590" s="6"/>
      <c r="C590" s="7"/>
      <c r="D590" s="9"/>
      <c r="E590" s="8"/>
    </row>
    <row r="591" spans="1:5" x14ac:dyDescent="0.25">
      <c r="A591" s="10"/>
      <c r="B591" s="6"/>
      <c r="C591" s="7"/>
      <c r="D591" s="9"/>
      <c r="E591" s="8"/>
    </row>
    <row r="592" spans="1:5" x14ac:dyDescent="0.25">
      <c r="A592" s="10"/>
      <c r="B592" s="6"/>
      <c r="C592" s="7"/>
      <c r="D592" s="9"/>
      <c r="E592" s="8"/>
    </row>
    <row r="593" spans="1:5" x14ac:dyDescent="0.25">
      <c r="A593" s="10"/>
      <c r="B593" s="6"/>
      <c r="C593" s="7"/>
      <c r="D593" s="9"/>
      <c r="E593" s="8"/>
    </row>
    <row r="594" spans="1:5" x14ac:dyDescent="0.25">
      <c r="A594" s="10"/>
      <c r="B594" s="6"/>
      <c r="C594" s="7"/>
      <c r="D594" s="8"/>
      <c r="E594" s="8"/>
    </row>
    <row r="595" spans="1:5" x14ac:dyDescent="0.25">
      <c r="A595" s="10"/>
      <c r="B595" s="6"/>
      <c r="C595" s="7"/>
      <c r="D595" s="9"/>
      <c r="E595" s="8"/>
    </row>
    <row r="596" spans="1:5" x14ac:dyDescent="0.25">
      <c r="A596" s="10"/>
      <c r="B596" s="6"/>
      <c r="C596" s="7"/>
      <c r="D596" s="9"/>
      <c r="E596" s="8"/>
    </row>
    <row r="597" spans="1:5" x14ac:dyDescent="0.25">
      <c r="A597" s="10"/>
      <c r="B597" s="6"/>
      <c r="C597" s="7"/>
      <c r="D597" s="9"/>
      <c r="E597" s="8"/>
    </row>
    <row r="598" spans="1:5" x14ac:dyDescent="0.25">
      <c r="A598" s="10"/>
      <c r="B598" s="6"/>
      <c r="C598" s="7"/>
      <c r="D598" s="9"/>
      <c r="E598" s="8"/>
    </row>
    <row r="599" spans="1:5" x14ac:dyDescent="0.25">
      <c r="A599" s="10"/>
      <c r="B599" s="6"/>
      <c r="C599" s="7"/>
      <c r="D599" s="9"/>
      <c r="E599" s="8"/>
    </row>
    <row r="600" spans="1:5" x14ac:dyDescent="0.25">
      <c r="A600" s="10"/>
      <c r="B600" s="6"/>
      <c r="C600" s="7"/>
      <c r="D600" s="9"/>
      <c r="E600" s="8"/>
    </row>
    <row r="601" spans="1:5" x14ac:dyDescent="0.25">
      <c r="A601" s="10"/>
      <c r="B601" s="6"/>
      <c r="C601" s="6"/>
      <c r="D601" s="9"/>
      <c r="E601" s="8"/>
    </row>
    <row r="602" spans="1:5" x14ac:dyDescent="0.25">
      <c r="A602" s="10"/>
      <c r="B602" s="6"/>
      <c r="C602" s="6"/>
      <c r="D602" s="8"/>
      <c r="E602" s="9"/>
    </row>
    <row r="603" spans="1:5" x14ac:dyDescent="0.25">
      <c r="A603" s="10"/>
      <c r="B603" s="6"/>
      <c r="C603" s="6"/>
      <c r="D603" s="8"/>
      <c r="E603" s="9"/>
    </row>
    <row r="604" spans="1:5" x14ac:dyDescent="0.25">
      <c r="A604" s="10"/>
      <c r="B604" s="6"/>
      <c r="C604" s="6"/>
      <c r="D604" s="8"/>
      <c r="E604" s="9"/>
    </row>
    <row r="605" spans="1:5" x14ac:dyDescent="0.25">
      <c r="A605" s="10"/>
      <c r="B605" s="6"/>
      <c r="C605" s="6"/>
      <c r="D605" s="8"/>
      <c r="E605" s="9"/>
    </row>
    <row r="606" spans="1:5" x14ac:dyDescent="0.25">
      <c r="A606" s="10"/>
      <c r="B606" s="6"/>
      <c r="C606" s="6"/>
      <c r="D606" s="8"/>
      <c r="E606" s="9"/>
    </row>
    <row r="607" spans="1:5" x14ac:dyDescent="0.25">
      <c r="A607" s="10"/>
      <c r="B607" s="6"/>
      <c r="C607" s="6"/>
      <c r="D607" s="8"/>
      <c r="E607" s="9"/>
    </row>
    <row r="608" spans="1:5" x14ac:dyDescent="0.25">
      <c r="A608" s="10"/>
      <c r="B608" s="6"/>
      <c r="C608" s="6"/>
      <c r="D608" s="8"/>
      <c r="E608" s="9"/>
    </row>
    <row r="609" spans="1:5" x14ac:dyDescent="0.25">
      <c r="A609" s="10"/>
      <c r="B609" s="6"/>
      <c r="C609" s="6"/>
      <c r="D609" s="8"/>
      <c r="E609" s="9"/>
    </row>
    <row r="610" spans="1:5" x14ac:dyDescent="0.25">
      <c r="A610" s="10"/>
      <c r="B610" s="6"/>
      <c r="C610" s="6"/>
      <c r="D610" s="8"/>
      <c r="E610" s="9"/>
    </row>
    <row r="611" spans="1:5" x14ac:dyDescent="0.25">
      <c r="A611" s="10"/>
      <c r="B611" s="6"/>
      <c r="C611" s="6"/>
      <c r="D611" s="8"/>
      <c r="E611" s="9"/>
    </row>
    <row r="612" spans="1:5" x14ac:dyDescent="0.25">
      <c r="A612" s="10"/>
      <c r="B612" s="6"/>
      <c r="C612" s="6"/>
      <c r="D612" s="8"/>
      <c r="E612" s="9"/>
    </row>
    <row r="613" spans="1:5" x14ac:dyDescent="0.25">
      <c r="A613" s="10"/>
      <c r="B613" s="6"/>
      <c r="C613" s="6"/>
      <c r="D613" s="8"/>
      <c r="E613" s="9"/>
    </row>
    <row r="614" spans="1:5" x14ac:dyDescent="0.25">
      <c r="A614" s="10"/>
      <c r="B614" s="6"/>
      <c r="C614" s="6"/>
      <c r="D614" s="8"/>
      <c r="E614" s="9"/>
    </row>
    <row r="615" spans="1:5" x14ac:dyDescent="0.25">
      <c r="A615" s="10"/>
      <c r="B615" s="6"/>
      <c r="C615" s="6"/>
      <c r="D615" s="8"/>
      <c r="E615" s="9"/>
    </row>
    <row r="616" spans="1:5" x14ac:dyDescent="0.25">
      <c r="A616" s="10"/>
      <c r="B616" s="6"/>
      <c r="C616" s="6"/>
      <c r="D616" s="8"/>
      <c r="E616" s="9"/>
    </row>
    <row r="617" spans="1:5" x14ac:dyDescent="0.25">
      <c r="A617" s="10"/>
      <c r="B617" s="6"/>
      <c r="C617" s="6"/>
      <c r="D617" s="8"/>
      <c r="E617" s="9"/>
    </row>
    <row r="618" spans="1:5" x14ac:dyDescent="0.25">
      <c r="A618" s="10"/>
      <c r="B618" s="6"/>
      <c r="C618" s="6"/>
      <c r="D618" s="8"/>
      <c r="E618" s="9"/>
    </row>
    <row r="619" spans="1:5" x14ac:dyDescent="0.25">
      <c r="A619" s="10"/>
      <c r="B619" s="6"/>
      <c r="C619" s="6"/>
      <c r="D619" s="8"/>
      <c r="E619" s="9"/>
    </row>
    <row r="620" spans="1:5" x14ac:dyDescent="0.25">
      <c r="A620" s="10"/>
      <c r="B620" s="6"/>
      <c r="C620" s="6"/>
      <c r="D620" s="8"/>
      <c r="E620" s="9"/>
    </row>
    <row r="621" spans="1:5" x14ac:dyDescent="0.25">
      <c r="A621" s="10"/>
      <c r="B621" s="6"/>
      <c r="C621" s="6"/>
      <c r="D621" s="8"/>
      <c r="E621" s="9"/>
    </row>
    <row r="622" spans="1:5" x14ac:dyDescent="0.25">
      <c r="A622" s="10"/>
      <c r="B622" s="6"/>
      <c r="C622" s="6"/>
      <c r="D622" s="8"/>
      <c r="E622" s="9"/>
    </row>
    <row r="623" spans="1:5" x14ac:dyDescent="0.25">
      <c r="A623" s="10"/>
      <c r="B623" s="6"/>
      <c r="C623" s="6"/>
      <c r="D623" s="8"/>
      <c r="E623" s="9"/>
    </row>
    <row r="624" spans="1:5" x14ac:dyDescent="0.25">
      <c r="A624" s="10"/>
      <c r="B624" s="6"/>
      <c r="C624" s="6"/>
      <c r="D624" s="8"/>
      <c r="E624" s="9"/>
    </row>
    <row r="625" spans="1:5" x14ac:dyDescent="0.25">
      <c r="A625" s="10"/>
      <c r="B625" s="6"/>
      <c r="C625" s="6"/>
      <c r="D625" s="8"/>
      <c r="E625" s="8"/>
    </row>
    <row r="626" spans="1:5" x14ac:dyDescent="0.25">
      <c r="A626" s="10"/>
      <c r="B626" s="6"/>
      <c r="C626" s="6"/>
      <c r="D626" s="8"/>
      <c r="E626" s="9"/>
    </row>
    <row r="627" spans="1:5" x14ac:dyDescent="0.25">
      <c r="A627" s="10"/>
      <c r="B627" s="6"/>
      <c r="C627" s="6"/>
      <c r="D627" s="8"/>
      <c r="E627" s="9"/>
    </row>
    <row r="628" spans="1:5" x14ac:dyDescent="0.25">
      <c r="A628" s="10"/>
      <c r="B628" s="6"/>
      <c r="C628" s="6"/>
      <c r="D628" s="8"/>
      <c r="E628" s="9"/>
    </row>
    <row r="629" spans="1:5" x14ac:dyDescent="0.25">
      <c r="A629" s="10"/>
      <c r="B629" s="6"/>
      <c r="C629" s="6"/>
      <c r="D629" s="8"/>
      <c r="E629" s="9"/>
    </row>
    <row r="630" spans="1:5" x14ac:dyDescent="0.25">
      <c r="A630" s="10"/>
      <c r="B630" s="6"/>
      <c r="C630" s="6"/>
      <c r="D630" s="8"/>
      <c r="E630" s="9"/>
    </row>
    <row r="631" spans="1:5" x14ac:dyDescent="0.25">
      <c r="A631" s="10"/>
      <c r="B631" s="6"/>
      <c r="C631" s="6"/>
      <c r="D631" s="8"/>
      <c r="E631" s="9"/>
    </row>
    <row r="632" spans="1:5" x14ac:dyDescent="0.25">
      <c r="A632" s="10"/>
      <c r="B632" s="6"/>
      <c r="C632" s="6"/>
      <c r="D632" s="8"/>
      <c r="E632" s="9"/>
    </row>
    <row r="633" spans="1:5" x14ac:dyDescent="0.25">
      <c r="A633" s="10"/>
      <c r="B633" s="6"/>
      <c r="C633" s="6"/>
      <c r="D633" s="8"/>
      <c r="E633" s="9"/>
    </row>
    <row r="634" spans="1:5" x14ac:dyDescent="0.25">
      <c r="A634" s="10"/>
      <c r="B634" s="6"/>
      <c r="C634" s="6"/>
      <c r="D634" s="8"/>
      <c r="E634" s="9"/>
    </row>
    <row r="635" spans="1:5" x14ac:dyDescent="0.25">
      <c r="A635" s="10"/>
      <c r="B635" s="6"/>
      <c r="C635" s="6"/>
      <c r="D635" s="8"/>
      <c r="E635" s="9"/>
    </row>
    <row r="636" spans="1:5" x14ac:dyDescent="0.25">
      <c r="A636" s="10"/>
      <c r="B636" s="6"/>
      <c r="C636" s="6"/>
      <c r="D636" s="8"/>
      <c r="E636" s="9"/>
    </row>
    <row r="637" spans="1:5" x14ac:dyDescent="0.25">
      <c r="A637" s="10"/>
      <c r="B637" s="6"/>
      <c r="C637" s="6"/>
      <c r="D637" s="8"/>
      <c r="E637" s="9"/>
    </row>
    <row r="638" spans="1:5" x14ac:dyDescent="0.25">
      <c r="A638" s="10"/>
      <c r="B638" s="6"/>
      <c r="C638" s="6"/>
      <c r="D638" s="8"/>
      <c r="E638" s="9"/>
    </row>
    <row r="639" spans="1:5" x14ac:dyDescent="0.25">
      <c r="A639" s="10"/>
      <c r="B639" s="6"/>
      <c r="C639" s="6"/>
      <c r="D639" s="8"/>
      <c r="E639" s="9"/>
    </row>
    <row r="640" spans="1:5" x14ac:dyDescent="0.25">
      <c r="A640" s="10"/>
      <c r="B640" s="6"/>
      <c r="C640" s="6"/>
      <c r="D640" s="8"/>
      <c r="E640" s="9"/>
    </row>
    <row r="641" spans="1:5" x14ac:dyDescent="0.25">
      <c r="A641" s="10"/>
      <c r="B641" s="6"/>
      <c r="C641" s="6"/>
      <c r="D641" s="8"/>
      <c r="E641" s="9"/>
    </row>
    <row r="642" spans="1:5" x14ac:dyDescent="0.25">
      <c r="A642" s="10"/>
      <c r="B642" s="6"/>
      <c r="C642" s="6"/>
      <c r="D642" s="8"/>
      <c r="E642" s="9"/>
    </row>
    <row r="643" spans="1:5" x14ac:dyDescent="0.25">
      <c r="A643" s="10"/>
      <c r="B643" s="6"/>
      <c r="C643" s="6"/>
      <c r="D643" s="8"/>
      <c r="E643" s="9"/>
    </row>
    <row r="644" spans="1:5" x14ac:dyDescent="0.25">
      <c r="A644" s="10"/>
      <c r="B644" s="6"/>
      <c r="C644" s="6"/>
      <c r="D644" s="8"/>
      <c r="E644" s="9"/>
    </row>
    <row r="645" spans="1:5" x14ac:dyDescent="0.25">
      <c r="A645" s="10"/>
      <c r="B645" s="6"/>
      <c r="C645" s="6"/>
      <c r="D645" s="8"/>
      <c r="E645" s="9"/>
    </row>
    <row r="646" spans="1:5" x14ac:dyDescent="0.25">
      <c r="A646" s="10"/>
      <c r="B646" s="6"/>
      <c r="C646" s="6"/>
      <c r="D646" s="8"/>
      <c r="E646" s="9"/>
    </row>
    <row r="647" spans="1:5" x14ac:dyDescent="0.25">
      <c r="A647" s="10"/>
      <c r="B647" s="6"/>
      <c r="C647" s="6"/>
      <c r="D647" s="8"/>
      <c r="E647" s="9"/>
    </row>
    <row r="648" spans="1:5" x14ac:dyDescent="0.25">
      <c r="A648" s="10"/>
      <c r="B648" s="6"/>
      <c r="C648" s="6"/>
      <c r="D648" s="8"/>
      <c r="E648" s="9"/>
    </row>
    <row r="649" spans="1:5" x14ac:dyDescent="0.25">
      <c r="A649" s="10"/>
      <c r="B649" s="6"/>
      <c r="C649" s="6"/>
      <c r="D649" s="8"/>
      <c r="E649" s="9"/>
    </row>
    <row r="650" spans="1:5" x14ac:dyDescent="0.25">
      <c r="A650" s="10"/>
      <c r="B650" s="6"/>
      <c r="C650" s="6"/>
      <c r="D650" s="8"/>
      <c r="E650" s="9"/>
    </row>
    <row r="651" spans="1:5" x14ac:dyDescent="0.25">
      <c r="A651" s="10"/>
      <c r="B651" s="6"/>
      <c r="C651" s="6"/>
      <c r="D651" s="8"/>
      <c r="E651" s="9"/>
    </row>
    <row r="652" spans="1:5" x14ac:dyDescent="0.25">
      <c r="A652" s="10"/>
      <c r="B652" s="6"/>
      <c r="C652" s="6"/>
      <c r="D652" s="8"/>
      <c r="E652" s="9"/>
    </row>
    <row r="653" spans="1:5" x14ac:dyDescent="0.25">
      <c r="A653" s="10"/>
      <c r="B653" s="6"/>
      <c r="C653" s="7"/>
      <c r="D653" s="9"/>
      <c r="E653" s="8"/>
    </row>
    <row r="654" spans="1:5" x14ac:dyDescent="0.25">
      <c r="A654" s="10"/>
      <c r="B654" s="6"/>
      <c r="C654" s="7"/>
      <c r="D654" s="9"/>
      <c r="E654" s="8"/>
    </row>
    <row r="655" spans="1:5" x14ac:dyDescent="0.25">
      <c r="A655" s="10"/>
      <c r="B655" s="6"/>
      <c r="C655" s="7"/>
      <c r="D655" s="9"/>
      <c r="E655" s="8"/>
    </row>
    <row r="656" spans="1:5" x14ac:dyDescent="0.25">
      <c r="A656" s="10"/>
      <c r="B656" s="6"/>
      <c r="C656" s="7"/>
      <c r="D656" s="9"/>
      <c r="E656" s="8"/>
    </row>
    <row r="657" spans="1:5" x14ac:dyDescent="0.25">
      <c r="A657" s="10"/>
      <c r="B657" s="6"/>
      <c r="C657" s="7"/>
      <c r="D657" s="9"/>
      <c r="E657" s="8"/>
    </row>
    <row r="658" spans="1:5" x14ac:dyDescent="0.25">
      <c r="A658" s="10"/>
      <c r="B658" s="6"/>
      <c r="C658" s="7"/>
      <c r="D658" s="9"/>
      <c r="E658" s="8"/>
    </row>
    <row r="659" spans="1:5" x14ac:dyDescent="0.25">
      <c r="A659" s="10"/>
      <c r="B659" s="6"/>
      <c r="C659" s="7"/>
      <c r="D659" s="9"/>
      <c r="E659" s="8"/>
    </row>
    <row r="660" spans="1:5" x14ac:dyDescent="0.25">
      <c r="A660" s="10"/>
      <c r="B660" s="6"/>
      <c r="C660" s="7"/>
      <c r="D660" s="9"/>
      <c r="E660" s="8"/>
    </row>
    <row r="661" spans="1:5" x14ac:dyDescent="0.25">
      <c r="A661" s="10"/>
      <c r="B661" s="6"/>
      <c r="C661" s="7"/>
      <c r="D661" s="9"/>
      <c r="E661" s="8"/>
    </row>
    <row r="662" spans="1:5" x14ac:dyDescent="0.25">
      <c r="A662" s="10"/>
      <c r="B662" s="6"/>
      <c r="C662" s="7"/>
      <c r="D662" s="9"/>
      <c r="E662" s="8"/>
    </row>
    <row r="663" spans="1:5" x14ac:dyDescent="0.25">
      <c r="A663" s="10"/>
      <c r="B663" s="6"/>
      <c r="C663" s="7"/>
      <c r="D663" s="9"/>
      <c r="E663" s="8"/>
    </row>
    <row r="664" spans="1:5" x14ac:dyDescent="0.25">
      <c r="A664" s="10"/>
      <c r="B664" s="6"/>
      <c r="C664" s="7"/>
      <c r="D664" s="9"/>
      <c r="E664" s="8"/>
    </row>
    <row r="665" spans="1:5" x14ac:dyDescent="0.25">
      <c r="A665" s="10"/>
      <c r="B665" s="6"/>
      <c r="C665" s="7"/>
      <c r="D665" s="9"/>
      <c r="E665" s="8"/>
    </row>
    <row r="666" spans="1:5" x14ac:dyDescent="0.25">
      <c r="A666" s="10"/>
      <c r="B666" s="6"/>
      <c r="C666" s="7"/>
      <c r="D666" s="9"/>
      <c r="E666" s="8"/>
    </row>
    <row r="667" spans="1:5" x14ac:dyDescent="0.25">
      <c r="A667" s="10"/>
      <c r="B667" s="6"/>
      <c r="C667" s="6"/>
      <c r="D667" s="9"/>
      <c r="E667" s="8"/>
    </row>
    <row r="668" spans="1:5" x14ac:dyDescent="0.25">
      <c r="A668" s="10"/>
      <c r="B668" s="6"/>
      <c r="C668" s="6"/>
      <c r="D668" s="9"/>
      <c r="E668" s="8"/>
    </row>
    <row r="669" spans="1:5" x14ac:dyDescent="0.25">
      <c r="A669" s="10"/>
      <c r="B669" s="6"/>
      <c r="C669" s="6"/>
      <c r="D669" s="8"/>
      <c r="E669" s="9"/>
    </row>
    <row r="670" spans="1:5" x14ac:dyDescent="0.25">
      <c r="A670" s="10"/>
      <c r="B670" s="6"/>
      <c r="C670" s="6"/>
      <c r="D670" s="8"/>
      <c r="E670" s="9"/>
    </row>
    <row r="671" spans="1:5" x14ac:dyDescent="0.25">
      <c r="A671" s="10"/>
      <c r="B671" s="6"/>
      <c r="C671" s="6"/>
      <c r="D671" s="8"/>
      <c r="E671" s="9"/>
    </row>
    <row r="672" spans="1:5" x14ac:dyDescent="0.25">
      <c r="A672" s="10"/>
      <c r="B672" s="6"/>
      <c r="C672" s="6"/>
      <c r="D672" s="8"/>
      <c r="E672" s="9"/>
    </row>
    <row r="673" spans="1:5" x14ac:dyDescent="0.25">
      <c r="A673" s="10"/>
      <c r="B673" s="6"/>
      <c r="C673" s="6"/>
      <c r="D673" s="8"/>
      <c r="E673" s="9"/>
    </row>
    <row r="674" spans="1:5" x14ac:dyDescent="0.25">
      <c r="A674" s="10"/>
      <c r="B674" s="6"/>
      <c r="C674" s="6"/>
      <c r="D674" s="8"/>
      <c r="E674" s="9"/>
    </row>
    <row r="675" spans="1:5" x14ac:dyDescent="0.25">
      <c r="A675" s="10"/>
      <c r="B675" s="6"/>
      <c r="C675" s="6"/>
      <c r="D675" s="8"/>
      <c r="E675" s="9"/>
    </row>
    <row r="676" spans="1:5" x14ac:dyDescent="0.25">
      <c r="A676" s="10"/>
      <c r="B676" s="6"/>
      <c r="C676" s="6"/>
      <c r="D676" s="8"/>
      <c r="E676" s="9"/>
    </row>
    <row r="677" spans="1:5" x14ac:dyDescent="0.25">
      <c r="A677" s="10"/>
      <c r="B677" s="6"/>
      <c r="C677" s="6"/>
      <c r="D677" s="8"/>
      <c r="E677" s="9"/>
    </row>
    <row r="678" spans="1:5" x14ac:dyDescent="0.25">
      <c r="A678" s="10"/>
      <c r="B678" s="6"/>
      <c r="C678" s="6"/>
      <c r="D678" s="8"/>
      <c r="E678" s="9"/>
    </row>
    <row r="679" spans="1:5" x14ac:dyDescent="0.25">
      <c r="A679" s="10"/>
      <c r="B679" s="6"/>
      <c r="C679" s="6"/>
      <c r="D679" s="8"/>
      <c r="E679" s="9"/>
    </row>
    <row r="680" spans="1:5" x14ac:dyDescent="0.25">
      <c r="A680" s="10"/>
      <c r="B680" s="6"/>
      <c r="C680" s="6"/>
      <c r="D680" s="8"/>
      <c r="E680" s="9"/>
    </row>
    <row r="681" spans="1:5" x14ac:dyDescent="0.25">
      <c r="A681" s="10"/>
      <c r="B681" s="6"/>
      <c r="C681" s="6"/>
      <c r="D681" s="8"/>
      <c r="E681" s="9"/>
    </row>
    <row r="682" spans="1:5" x14ac:dyDescent="0.25">
      <c r="A682" s="10"/>
      <c r="B682" s="6"/>
      <c r="C682" s="6"/>
      <c r="D682" s="8"/>
      <c r="E682" s="9"/>
    </row>
    <row r="683" spans="1:5" x14ac:dyDescent="0.25">
      <c r="A683" s="10"/>
      <c r="B683" s="6"/>
      <c r="C683" s="6"/>
      <c r="D683" s="8"/>
      <c r="E683" s="9"/>
    </row>
    <row r="684" spans="1:5" x14ac:dyDescent="0.25">
      <c r="A684" s="10"/>
      <c r="B684" s="6"/>
      <c r="C684" s="6"/>
      <c r="D684" s="8"/>
      <c r="E684" s="9"/>
    </row>
    <row r="685" spans="1:5" x14ac:dyDescent="0.25">
      <c r="A685" s="10"/>
      <c r="B685" s="6"/>
      <c r="C685" s="6"/>
      <c r="D685" s="8"/>
      <c r="E685" s="9"/>
    </row>
    <row r="686" spans="1:5" x14ac:dyDescent="0.25">
      <c r="A686" s="10"/>
      <c r="B686" s="6"/>
      <c r="C686" s="6"/>
      <c r="D686" s="8"/>
      <c r="E686" s="9"/>
    </row>
    <row r="687" spans="1:5" x14ac:dyDescent="0.25">
      <c r="A687" s="10"/>
      <c r="B687" s="6"/>
      <c r="C687" s="6"/>
      <c r="D687" s="8"/>
      <c r="E687" s="9"/>
    </row>
    <row r="688" spans="1:5" x14ac:dyDescent="0.25">
      <c r="A688" s="10"/>
      <c r="B688" s="6"/>
      <c r="C688" s="6"/>
      <c r="D688" s="8"/>
      <c r="E688" s="9"/>
    </row>
    <row r="689" spans="1:5" x14ac:dyDescent="0.25">
      <c r="A689" s="10"/>
      <c r="B689" s="6"/>
      <c r="C689" s="6"/>
      <c r="D689" s="8"/>
      <c r="E689" s="9"/>
    </row>
    <row r="690" spans="1:5" x14ac:dyDescent="0.25">
      <c r="A690" s="10"/>
      <c r="B690" s="6"/>
      <c r="C690" s="6"/>
      <c r="D690" s="8"/>
      <c r="E690" s="8"/>
    </row>
    <row r="691" spans="1:5" x14ac:dyDescent="0.25">
      <c r="A691" s="10"/>
      <c r="B691" s="6"/>
      <c r="C691" s="6"/>
      <c r="D691" s="8"/>
      <c r="E691" s="9"/>
    </row>
    <row r="692" spans="1:5" x14ac:dyDescent="0.25">
      <c r="A692" s="10"/>
      <c r="B692" s="6"/>
      <c r="C692" s="6"/>
      <c r="D692" s="8"/>
      <c r="E692" s="9"/>
    </row>
    <row r="693" spans="1:5" x14ac:dyDescent="0.25">
      <c r="A693" s="10"/>
      <c r="B693" s="6"/>
      <c r="C693" s="6"/>
      <c r="D693" s="8"/>
      <c r="E693" s="9"/>
    </row>
    <row r="694" spans="1:5" x14ac:dyDescent="0.25">
      <c r="A694" s="10"/>
      <c r="B694" s="6"/>
      <c r="C694" s="7"/>
      <c r="D694" s="9"/>
      <c r="E694" s="8"/>
    </row>
    <row r="695" spans="1:5" x14ac:dyDescent="0.25">
      <c r="A695" s="10"/>
      <c r="B695" s="6"/>
      <c r="C695" s="7"/>
      <c r="D695" s="9"/>
      <c r="E695" s="8"/>
    </row>
    <row r="696" spans="1:5" x14ac:dyDescent="0.25">
      <c r="A696" s="10"/>
      <c r="B696" s="6"/>
      <c r="C696" s="7"/>
      <c r="D696" s="8"/>
      <c r="E696" s="8"/>
    </row>
    <row r="697" spans="1:5" x14ac:dyDescent="0.25">
      <c r="A697" s="10"/>
      <c r="B697" s="6"/>
      <c r="C697" s="7"/>
      <c r="D697" s="9"/>
      <c r="E697" s="8"/>
    </row>
    <row r="698" spans="1:5" x14ac:dyDescent="0.25">
      <c r="A698" s="10"/>
      <c r="B698" s="6"/>
      <c r="C698" s="7"/>
      <c r="D698" s="9"/>
      <c r="E698" s="8"/>
    </row>
    <row r="699" spans="1:5" x14ac:dyDescent="0.25">
      <c r="A699" s="10"/>
      <c r="B699" s="6"/>
      <c r="C699" s="7"/>
      <c r="D699" s="8"/>
      <c r="E699" s="8"/>
    </row>
    <row r="700" spans="1:5" x14ac:dyDescent="0.25">
      <c r="A700" s="10"/>
      <c r="B700" s="6"/>
      <c r="C700" s="7"/>
      <c r="D700" s="9"/>
      <c r="E700" s="8"/>
    </row>
    <row r="701" spans="1:5" x14ac:dyDescent="0.25">
      <c r="A701" s="10"/>
      <c r="B701" s="6"/>
      <c r="C701" s="7"/>
      <c r="D701" s="9"/>
      <c r="E701" s="8"/>
    </row>
    <row r="702" spans="1:5" x14ac:dyDescent="0.25">
      <c r="A702" s="10"/>
      <c r="B702" s="6"/>
      <c r="C702" s="7"/>
      <c r="D702" s="9"/>
      <c r="E702" s="8"/>
    </row>
    <row r="703" spans="1:5" x14ac:dyDescent="0.25">
      <c r="A703" s="10"/>
      <c r="B703" s="6"/>
      <c r="C703" s="7"/>
      <c r="D703" s="9"/>
      <c r="E703" s="8"/>
    </row>
    <row r="704" spans="1:5" x14ac:dyDescent="0.25">
      <c r="A704" s="10"/>
      <c r="B704" s="6"/>
      <c r="C704" s="6"/>
      <c r="D704" s="8"/>
      <c r="E704" s="8"/>
    </row>
    <row r="705" spans="1:5" x14ac:dyDescent="0.25">
      <c r="A705" s="10"/>
      <c r="B705" s="6"/>
      <c r="C705" s="6"/>
      <c r="D705" s="8"/>
      <c r="E705" s="9"/>
    </row>
    <row r="706" spans="1:5" x14ac:dyDescent="0.25">
      <c r="A706" s="10"/>
      <c r="B706" s="6"/>
      <c r="C706" s="6"/>
      <c r="D706" s="8"/>
      <c r="E706" s="9"/>
    </row>
    <row r="707" spans="1:5" x14ac:dyDescent="0.25">
      <c r="A707" s="10"/>
      <c r="B707" s="6"/>
      <c r="C707" s="6"/>
      <c r="D707" s="8"/>
      <c r="E707" s="9"/>
    </row>
    <row r="708" spans="1:5" x14ac:dyDescent="0.25">
      <c r="A708" s="10"/>
      <c r="B708" s="6"/>
      <c r="C708" s="6"/>
      <c r="D708" s="8"/>
      <c r="E708" s="9"/>
    </row>
    <row r="709" spans="1:5" x14ac:dyDescent="0.25">
      <c r="A709" s="10"/>
      <c r="B709" s="6"/>
      <c r="C709" s="6"/>
      <c r="D709" s="8"/>
      <c r="E709" s="9"/>
    </row>
    <row r="710" spans="1:5" x14ac:dyDescent="0.25">
      <c r="A710" s="10"/>
      <c r="B710" s="6"/>
      <c r="C710" s="6"/>
      <c r="D710" s="8"/>
      <c r="E710" s="9"/>
    </row>
    <row r="711" spans="1:5" x14ac:dyDescent="0.25">
      <c r="A711" s="10"/>
      <c r="B711" s="6"/>
      <c r="C711" s="6"/>
      <c r="D711" s="8"/>
      <c r="E711" s="9"/>
    </row>
    <row r="712" spans="1:5" x14ac:dyDescent="0.25">
      <c r="A712" s="10"/>
      <c r="B712" s="6"/>
      <c r="C712" s="6"/>
      <c r="D712" s="8"/>
      <c r="E712" s="9"/>
    </row>
    <row r="713" spans="1:5" x14ac:dyDescent="0.25">
      <c r="A713" s="10"/>
      <c r="B713" s="6"/>
      <c r="C713" s="6"/>
      <c r="D713" s="8"/>
      <c r="E713" s="9"/>
    </row>
    <row r="714" spans="1:5" x14ac:dyDescent="0.25">
      <c r="A714" s="10"/>
      <c r="B714" s="6"/>
      <c r="C714" s="6"/>
      <c r="D714" s="8"/>
      <c r="E714" s="9"/>
    </row>
    <row r="715" spans="1:5" x14ac:dyDescent="0.25">
      <c r="A715" s="10"/>
      <c r="B715" s="6"/>
      <c r="C715" s="6"/>
      <c r="D715" s="8"/>
      <c r="E715" s="9"/>
    </row>
    <row r="716" spans="1:5" x14ac:dyDescent="0.25">
      <c r="A716" s="10"/>
      <c r="B716" s="6"/>
      <c r="C716" s="6"/>
      <c r="D716" s="8"/>
      <c r="E716" s="9"/>
    </row>
    <row r="717" spans="1:5" x14ac:dyDescent="0.25">
      <c r="A717" s="10"/>
      <c r="B717" s="6"/>
      <c r="C717" s="6"/>
      <c r="D717" s="8"/>
      <c r="E717" s="9"/>
    </row>
    <row r="718" spans="1:5" x14ac:dyDescent="0.25">
      <c r="A718" s="10"/>
      <c r="B718" s="6"/>
      <c r="C718" s="6"/>
      <c r="D718" s="8"/>
      <c r="E718" s="9"/>
    </row>
    <row r="719" spans="1:5" x14ac:dyDescent="0.25">
      <c r="A719" s="10"/>
      <c r="B719" s="6"/>
      <c r="C719" s="6"/>
      <c r="D719" s="8"/>
      <c r="E719" s="9"/>
    </row>
    <row r="720" spans="1:5" x14ac:dyDescent="0.25">
      <c r="A720" s="10"/>
      <c r="B720" s="6"/>
      <c r="C720" s="6"/>
      <c r="D720" s="8"/>
      <c r="E720" s="9"/>
    </row>
    <row r="721" spans="1:5" x14ac:dyDescent="0.25">
      <c r="A721" s="10"/>
      <c r="B721" s="6"/>
      <c r="C721" s="6"/>
      <c r="D721" s="8"/>
      <c r="E721" s="9"/>
    </row>
    <row r="722" spans="1:5" x14ac:dyDescent="0.25">
      <c r="A722" s="10"/>
      <c r="B722" s="6"/>
      <c r="C722" s="6"/>
      <c r="D722" s="8"/>
      <c r="E722" s="9"/>
    </row>
    <row r="723" spans="1:5" x14ac:dyDescent="0.25">
      <c r="A723" s="10"/>
      <c r="B723" s="6"/>
      <c r="C723" s="6"/>
      <c r="D723" s="8"/>
      <c r="E723" s="9"/>
    </row>
    <row r="724" spans="1:5" x14ac:dyDescent="0.25">
      <c r="A724" s="10"/>
      <c r="B724" s="6"/>
      <c r="C724" s="6"/>
      <c r="D724" s="8"/>
      <c r="E724" s="9"/>
    </row>
    <row r="725" spans="1:5" x14ac:dyDescent="0.25">
      <c r="A725" s="10"/>
      <c r="B725" s="6"/>
      <c r="C725" s="6"/>
      <c r="D725" s="8"/>
      <c r="E725" s="9"/>
    </row>
    <row r="726" spans="1:5" x14ac:dyDescent="0.25">
      <c r="A726" s="10"/>
      <c r="B726" s="6"/>
      <c r="C726" s="7"/>
      <c r="D726" s="9"/>
      <c r="E726" s="8"/>
    </row>
    <row r="727" spans="1:5" x14ac:dyDescent="0.25">
      <c r="A727" s="10"/>
      <c r="B727" s="6"/>
      <c r="C727" s="7"/>
      <c r="D727" s="9"/>
      <c r="E727" s="8"/>
    </row>
    <row r="728" spans="1:5" x14ac:dyDescent="0.25">
      <c r="A728" s="10"/>
      <c r="B728" s="6"/>
      <c r="C728" s="7"/>
      <c r="D728" s="9"/>
      <c r="E728" s="8"/>
    </row>
    <row r="729" spans="1:5" x14ac:dyDescent="0.25">
      <c r="A729" s="10"/>
      <c r="B729" s="6"/>
      <c r="C729" s="7"/>
      <c r="D729" s="9"/>
      <c r="E729" s="8"/>
    </row>
    <row r="730" spans="1:5" x14ac:dyDescent="0.25">
      <c r="A730" s="10"/>
      <c r="B730" s="6"/>
      <c r="C730" s="7"/>
      <c r="D730" s="9"/>
      <c r="E730" s="8"/>
    </row>
    <row r="731" spans="1:5" x14ac:dyDescent="0.25">
      <c r="A731" s="10"/>
      <c r="B731" s="6"/>
      <c r="C731" s="7"/>
      <c r="D731" s="9"/>
      <c r="E731" s="8"/>
    </row>
    <row r="732" spans="1:5" x14ac:dyDescent="0.25">
      <c r="A732" s="10"/>
      <c r="B732" s="6"/>
      <c r="C732" s="7"/>
      <c r="D732" s="9"/>
      <c r="E732" s="8"/>
    </row>
    <row r="733" spans="1:5" x14ac:dyDescent="0.25">
      <c r="A733" s="10"/>
      <c r="B733" s="6"/>
      <c r="C733" s="7"/>
      <c r="D733" s="9"/>
      <c r="E733" s="8"/>
    </row>
    <row r="734" spans="1:5" x14ac:dyDescent="0.25">
      <c r="A734" s="10"/>
      <c r="B734" s="6"/>
      <c r="C734" s="7"/>
      <c r="D734" s="9"/>
      <c r="E734" s="8"/>
    </row>
    <row r="735" spans="1:5" x14ac:dyDescent="0.25">
      <c r="A735" s="10"/>
      <c r="B735" s="6"/>
      <c r="C735" s="7"/>
      <c r="D735" s="9"/>
      <c r="E735" s="8"/>
    </row>
    <row r="736" spans="1:5" x14ac:dyDescent="0.25">
      <c r="A736" s="10"/>
      <c r="B736" s="6"/>
      <c r="C736" s="7"/>
      <c r="D736" s="8"/>
      <c r="E736" s="8"/>
    </row>
    <row r="737" spans="1:5" x14ac:dyDescent="0.25">
      <c r="A737" s="10"/>
      <c r="B737" s="6"/>
      <c r="C737" s="7"/>
      <c r="D737" s="8"/>
      <c r="E737" s="8"/>
    </row>
    <row r="738" spans="1:5" x14ac:dyDescent="0.25">
      <c r="A738" s="10"/>
      <c r="B738" s="6"/>
      <c r="C738" s="7"/>
      <c r="D738" s="9"/>
      <c r="E738" s="8"/>
    </row>
    <row r="739" spans="1:5" x14ac:dyDescent="0.25">
      <c r="A739" s="10"/>
      <c r="B739" s="6"/>
      <c r="C739" s="7"/>
      <c r="D739" s="9"/>
      <c r="E739" s="8"/>
    </row>
    <row r="740" spans="1:5" x14ac:dyDescent="0.25">
      <c r="A740" s="10"/>
      <c r="B740" s="6"/>
      <c r="C740" s="7"/>
      <c r="D740" s="9"/>
      <c r="E740" s="8"/>
    </row>
    <row r="741" spans="1:5" x14ac:dyDescent="0.25">
      <c r="A741" s="10"/>
      <c r="B741" s="6"/>
      <c r="C741" s="7"/>
      <c r="D741" s="8"/>
      <c r="E741" s="8"/>
    </row>
    <row r="742" spans="1:5" x14ac:dyDescent="0.25">
      <c r="A742" s="10"/>
      <c r="B742" s="6"/>
      <c r="C742" s="7"/>
      <c r="D742" s="9"/>
      <c r="E742" s="8"/>
    </row>
    <row r="743" spans="1:5" x14ac:dyDescent="0.25">
      <c r="A743" s="10"/>
      <c r="B743" s="6"/>
      <c r="C743" s="7"/>
      <c r="D743" s="9"/>
      <c r="E743" s="8"/>
    </row>
    <row r="744" spans="1:5" x14ac:dyDescent="0.25">
      <c r="A744" s="10"/>
      <c r="B744" s="6"/>
      <c r="C744" s="6"/>
      <c r="D744" s="8"/>
      <c r="E744" s="8"/>
    </row>
    <row r="745" spans="1:5" x14ac:dyDescent="0.25">
      <c r="A745" s="10"/>
      <c r="B745" s="6"/>
      <c r="C745" s="6"/>
      <c r="D745" s="9"/>
      <c r="E745" s="8"/>
    </row>
    <row r="746" spans="1:5" x14ac:dyDescent="0.25">
      <c r="A746" s="10"/>
      <c r="B746" s="6"/>
      <c r="C746" s="7"/>
      <c r="D746" s="9"/>
      <c r="E746" s="8"/>
    </row>
    <row r="747" spans="1:5" x14ac:dyDescent="0.25">
      <c r="A747" s="10"/>
      <c r="B747" s="6"/>
      <c r="C747" s="7"/>
      <c r="D747" s="9"/>
      <c r="E747" s="8"/>
    </row>
    <row r="748" spans="1:5" x14ac:dyDescent="0.25">
      <c r="A748" s="10"/>
      <c r="B748" s="6"/>
      <c r="C748" s="7"/>
      <c r="D748" s="9"/>
      <c r="E748" s="8"/>
    </row>
    <row r="749" spans="1:5" x14ac:dyDescent="0.25">
      <c r="A749" s="10"/>
      <c r="B749" s="6"/>
      <c r="C749" s="7"/>
      <c r="D749" s="9"/>
      <c r="E749" s="8"/>
    </row>
    <row r="750" spans="1:5" x14ac:dyDescent="0.25">
      <c r="A750" s="10"/>
      <c r="B750" s="6"/>
      <c r="C750" s="7"/>
      <c r="D750" s="9"/>
      <c r="E750" s="8"/>
    </row>
    <row r="751" spans="1:5" x14ac:dyDescent="0.25">
      <c r="A751" s="10"/>
      <c r="B751" s="6"/>
      <c r="C751" s="7"/>
      <c r="D751" s="9"/>
      <c r="E751" s="8"/>
    </row>
    <row r="752" spans="1:5" x14ac:dyDescent="0.25">
      <c r="A752" s="10"/>
      <c r="B752" s="6"/>
      <c r="C752" s="7"/>
      <c r="D752" s="9"/>
      <c r="E752" s="8"/>
    </row>
    <row r="753" spans="1:5" x14ac:dyDescent="0.25">
      <c r="A753" s="10"/>
      <c r="B753" s="6"/>
      <c r="C753" s="7"/>
      <c r="D753" s="9"/>
      <c r="E753" s="8"/>
    </row>
    <row r="754" spans="1:5" x14ac:dyDescent="0.25">
      <c r="A754" s="10"/>
      <c r="B754" s="6"/>
      <c r="C754" s="6"/>
      <c r="D754" s="9"/>
      <c r="E754" s="8"/>
    </row>
    <row r="755" spans="1:5" x14ac:dyDescent="0.25">
      <c r="A755" s="10"/>
      <c r="B755" s="6"/>
      <c r="C755" s="7"/>
      <c r="D755" s="9"/>
      <c r="E755" s="8"/>
    </row>
    <row r="756" spans="1:5" x14ac:dyDescent="0.25">
      <c r="A756" s="10"/>
      <c r="B756" s="6"/>
      <c r="C756" s="7"/>
      <c r="D756" s="9"/>
      <c r="E756" s="8"/>
    </row>
    <row r="757" spans="1:5" x14ac:dyDescent="0.25">
      <c r="A757" s="10"/>
      <c r="B757" s="6"/>
      <c r="C757" s="7"/>
      <c r="D757" s="9"/>
      <c r="E757" s="8"/>
    </row>
    <row r="758" spans="1:5" x14ac:dyDescent="0.25">
      <c r="A758" s="10"/>
      <c r="B758" s="6"/>
      <c r="C758" s="7"/>
      <c r="D758" s="9"/>
      <c r="E758" s="8"/>
    </row>
    <row r="759" spans="1:5" x14ac:dyDescent="0.25">
      <c r="A759" s="10"/>
      <c r="B759" s="6"/>
      <c r="C759" s="7"/>
      <c r="D759" s="9"/>
      <c r="E759" s="8"/>
    </row>
    <row r="760" spans="1:5" x14ac:dyDescent="0.25">
      <c r="A760" s="10"/>
      <c r="B760" s="6"/>
      <c r="C760" s="7"/>
      <c r="D760" s="9"/>
      <c r="E760" s="8"/>
    </row>
    <row r="761" spans="1:5" x14ac:dyDescent="0.25">
      <c r="A761" s="10"/>
      <c r="B761" s="6"/>
      <c r="C761" s="7"/>
      <c r="D761" s="9"/>
      <c r="E761" s="8"/>
    </row>
    <row r="762" spans="1:5" x14ac:dyDescent="0.25">
      <c r="A762" s="10"/>
      <c r="B762" s="6"/>
      <c r="C762" s="7"/>
      <c r="D762" s="9"/>
      <c r="E762" s="8"/>
    </row>
    <row r="763" spans="1:5" x14ac:dyDescent="0.25">
      <c r="A763" s="10"/>
      <c r="B763" s="6"/>
      <c r="C763" s="7"/>
      <c r="D763" s="9"/>
      <c r="E763" s="8"/>
    </row>
    <row r="764" spans="1:5" x14ac:dyDescent="0.25">
      <c r="A764" s="10"/>
      <c r="B764" s="6"/>
      <c r="C764" s="7"/>
      <c r="D764" s="9"/>
      <c r="E764" s="8"/>
    </row>
    <row r="765" spans="1:5" x14ac:dyDescent="0.25">
      <c r="A765" s="10"/>
      <c r="B765" s="6"/>
      <c r="C765" s="7"/>
      <c r="D765" s="9"/>
      <c r="E765" s="8"/>
    </row>
    <row r="766" spans="1:5" x14ac:dyDescent="0.25">
      <c r="A766" s="10"/>
      <c r="B766" s="6"/>
      <c r="C766" s="7"/>
      <c r="D766" s="9"/>
      <c r="E766" s="8"/>
    </row>
    <row r="767" spans="1:5" x14ac:dyDescent="0.25">
      <c r="A767" s="10"/>
      <c r="B767" s="6"/>
      <c r="C767" s="7"/>
      <c r="D767" s="8"/>
      <c r="E767" s="8"/>
    </row>
    <row r="768" spans="1:5" x14ac:dyDescent="0.25">
      <c r="A768" s="10"/>
      <c r="B768" s="6"/>
      <c r="C768" s="7"/>
      <c r="D768" s="9"/>
      <c r="E768" s="8"/>
    </row>
    <row r="769" spans="1:5" x14ac:dyDescent="0.25">
      <c r="A769" s="10"/>
      <c r="B769" s="6"/>
      <c r="C769" s="7"/>
      <c r="D769" s="9"/>
      <c r="E769" s="8"/>
    </row>
    <row r="770" spans="1:5" x14ac:dyDescent="0.25">
      <c r="A770" s="10"/>
      <c r="B770" s="6"/>
      <c r="C770" s="7"/>
      <c r="D770" s="9"/>
      <c r="E770" s="8"/>
    </row>
    <row r="771" spans="1:5" x14ac:dyDescent="0.25">
      <c r="A771" s="10"/>
      <c r="B771" s="6"/>
      <c r="C771" s="7"/>
      <c r="D771" s="9"/>
      <c r="E771" s="8"/>
    </row>
    <row r="772" spans="1:5" x14ac:dyDescent="0.25">
      <c r="A772" s="10"/>
      <c r="B772" s="6"/>
      <c r="C772" s="7"/>
      <c r="D772" s="9"/>
      <c r="E772" s="8"/>
    </row>
    <row r="773" spans="1:5" x14ac:dyDescent="0.25">
      <c r="A773" s="10"/>
      <c r="B773" s="6"/>
      <c r="C773" s="7"/>
      <c r="D773" s="9"/>
      <c r="E773" s="8"/>
    </row>
    <row r="774" spans="1:5" x14ac:dyDescent="0.25">
      <c r="A774" s="10"/>
      <c r="B774" s="6"/>
      <c r="C774" s="7"/>
      <c r="D774" s="9"/>
      <c r="E774" s="8"/>
    </row>
    <row r="775" spans="1:5" x14ac:dyDescent="0.25">
      <c r="A775" s="10"/>
      <c r="B775" s="6"/>
      <c r="C775" s="6"/>
      <c r="D775" s="9"/>
      <c r="E775" s="8"/>
    </row>
    <row r="776" spans="1:5" x14ac:dyDescent="0.25">
      <c r="A776" s="10"/>
      <c r="B776" s="6"/>
      <c r="C776" s="7"/>
      <c r="D776" s="9"/>
      <c r="E776" s="8"/>
    </row>
    <row r="777" spans="1:5" x14ac:dyDescent="0.25">
      <c r="A777" s="10"/>
      <c r="B777" s="6"/>
      <c r="C777" s="7"/>
      <c r="D777" s="9"/>
      <c r="E777" s="8"/>
    </row>
    <row r="778" spans="1:5" x14ac:dyDescent="0.25">
      <c r="A778" s="10"/>
      <c r="B778" s="6"/>
      <c r="C778" s="7"/>
      <c r="D778" s="9"/>
      <c r="E778" s="8"/>
    </row>
    <row r="779" spans="1:5" x14ac:dyDescent="0.25">
      <c r="A779" s="10"/>
      <c r="B779" s="6"/>
      <c r="C779" s="7"/>
      <c r="D779" s="9"/>
      <c r="E779" s="8"/>
    </row>
    <row r="780" spans="1:5" x14ac:dyDescent="0.25">
      <c r="A780" s="10"/>
      <c r="B780" s="6"/>
      <c r="C780" s="7"/>
      <c r="D780" s="8"/>
      <c r="E780" s="8"/>
    </row>
    <row r="781" spans="1:5" x14ac:dyDescent="0.25">
      <c r="A781" s="10"/>
      <c r="B781" s="6"/>
      <c r="C781" s="7"/>
      <c r="D781" s="9"/>
      <c r="E781" s="8"/>
    </row>
    <row r="782" spans="1:5" x14ac:dyDescent="0.25">
      <c r="A782" s="10"/>
      <c r="B782" s="6"/>
      <c r="C782" s="7"/>
      <c r="D782" s="9"/>
      <c r="E782" s="8"/>
    </row>
    <row r="783" spans="1:5" x14ac:dyDescent="0.25">
      <c r="A783" s="10"/>
      <c r="B783" s="6"/>
      <c r="C783" s="7"/>
      <c r="D783" s="9"/>
      <c r="E783" s="8"/>
    </row>
    <row r="784" spans="1:5" x14ac:dyDescent="0.25">
      <c r="A784" s="10"/>
      <c r="B784" s="6"/>
      <c r="C784" s="7"/>
      <c r="D784" s="9"/>
      <c r="E784" s="8"/>
    </row>
    <row r="785" spans="1:5" x14ac:dyDescent="0.25">
      <c r="A785" s="10"/>
      <c r="B785" s="6"/>
      <c r="C785" s="7"/>
      <c r="D785" s="9"/>
      <c r="E785" s="8"/>
    </row>
    <row r="786" spans="1:5" x14ac:dyDescent="0.25">
      <c r="A786" s="10"/>
      <c r="B786" s="6"/>
      <c r="C786" s="7"/>
      <c r="D786" s="9"/>
      <c r="E786" s="8"/>
    </row>
    <row r="787" spans="1:5" x14ac:dyDescent="0.25">
      <c r="A787" s="10"/>
      <c r="B787" s="6"/>
      <c r="C787" s="7"/>
      <c r="D787" s="9"/>
      <c r="E787" s="8"/>
    </row>
    <row r="788" spans="1:5" x14ac:dyDescent="0.25">
      <c r="A788" s="10"/>
      <c r="B788" s="6"/>
      <c r="C788" s="7"/>
      <c r="D788" s="9"/>
      <c r="E788" s="8"/>
    </row>
    <row r="789" spans="1:5" x14ac:dyDescent="0.25">
      <c r="A789" s="10"/>
      <c r="B789" s="6"/>
      <c r="C789" s="7"/>
      <c r="D789" s="9"/>
      <c r="E789" s="8"/>
    </row>
    <row r="790" spans="1:5" x14ac:dyDescent="0.25">
      <c r="A790" s="10"/>
      <c r="B790" s="6"/>
      <c r="C790" s="7"/>
      <c r="D790" s="8"/>
      <c r="E790" s="8"/>
    </row>
    <row r="791" spans="1:5" x14ac:dyDescent="0.25">
      <c r="A791" s="10"/>
      <c r="B791" s="6"/>
      <c r="C791" s="7"/>
      <c r="D791" s="9"/>
      <c r="E791" s="8"/>
    </row>
    <row r="792" spans="1:5" x14ac:dyDescent="0.25">
      <c r="A792" s="10"/>
      <c r="B792" s="6"/>
      <c r="C792" s="6"/>
      <c r="D792" s="9"/>
      <c r="E792" s="8"/>
    </row>
    <row r="793" spans="1:5" x14ac:dyDescent="0.25">
      <c r="A793" s="10"/>
      <c r="B793" s="6"/>
      <c r="C793" s="6"/>
      <c r="D793" s="8"/>
      <c r="E793" s="9"/>
    </row>
    <row r="794" spans="1:5" x14ac:dyDescent="0.25">
      <c r="A794" s="10"/>
      <c r="B794" s="6"/>
      <c r="C794" s="6"/>
      <c r="D794" s="8"/>
      <c r="E794" s="9"/>
    </row>
    <row r="795" spans="1:5" x14ac:dyDescent="0.25">
      <c r="A795" s="10"/>
      <c r="B795" s="6"/>
      <c r="C795" s="6"/>
      <c r="D795" s="8"/>
      <c r="E795" s="9"/>
    </row>
    <row r="796" spans="1:5" x14ac:dyDescent="0.25">
      <c r="A796" s="10"/>
      <c r="B796" s="6"/>
      <c r="C796" s="6"/>
      <c r="D796" s="8"/>
      <c r="E796" s="9"/>
    </row>
    <row r="797" spans="1:5" x14ac:dyDescent="0.25">
      <c r="A797" s="10"/>
      <c r="B797" s="6"/>
      <c r="C797" s="6"/>
      <c r="D797" s="8"/>
      <c r="E797" s="9"/>
    </row>
    <row r="798" spans="1:5" x14ac:dyDescent="0.25">
      <c r="A798" s="10"/>
      <c r="B798" s="6"/>
      <c r="C798" s="6"/>
      <c r="D798" s="8"/>
      <c r="E798" s="9"/>
    </row>
    <row r="799" spans="1:5" x14ac:dyDescent="0.25">
      <c r="A799" s="10"/>
      <c r="B799" s="6"/>
      <c r="C799" s="6"/>
      <c r="D799" s="8"/>
      <c r="E799" s="9"/>
    </row>
    <row r="800" spans="1:5" x14ac:dyDescent="0.25">
      <c r="A800" s="10"/>
      <c r="B800" s="6"/>
      <c r="C800" s="6"/>
      <c r="D800" s="8"/>
      <c r="E800" s="9"/>
    </row>
    <row r="801" spans="1:5" x14ac:dyDescent="0.25">
      <c r="A801" s="10"/>
      <c r="B801" s="6"/>
      <c r="C801" s="6"/>
      <c r="D801" s="8"/>
      <c r="E801" s="9"/>
    </row>
    <row r="802" spans="1:5" x14ac:dyDescent="0.25">
      <c r="A802" s="10"/>
      <c r="B802" s="6"/>
      <c r="C802" s="6"/>
      <c r="D802" s="8"/>
      <c r="E802" s="9"/>
    </row>
    <row r="803" spans="1:5" x14ac:dyDescent="0.25">
      <c r="A803" s="10"/>
      <c r="B803" s="6"/>
      <c r="C803" s="6"/>
      <c r="D803" s="8"/>
      <c r="E803" s="9"/>
    </row>
    <row r="804" spans="1:5" x14ac:dyDescent="0.25">
      <c r="A804" s="10"/>
      <c r="B804" s="6"/>
      <c r="C804" s="6"/>
      <c r="D804" s="8"/>
      <c r="E804" s="9"/>
    </row>
    <row r="805" spans="1:5" x14ac:dyDescent="0.25">
      <c r="A805" s="10"/>
      <c r="B805" s="6"/>
      <c r="C805" s="6"/>
      <c r="D805" s="8"/>
      <c r="E805" s="9"/>
    </row>
    <row r="806" spans="1:5" x14ac:dyDescent="0.25">
      <c r="A806" s="10"/>
      <c r="B806" s="6"/>
      <c r="C806" s="6"/>
      <c r="D806" s="8"/>
      <c r="E806" s="9"/>
    </row>
    <row r="807" spans="1:5" x14ac:dyDescent="0.25">
      <c r="A807" s="10"/>
      <c r="B807" s="6"/>
      <c r="C807" s="6"/>
      <c r="D807" s="8"/>
      <c r="E807" s="9"/>
    </row>
    <row r="808" spans="1:5" x14ac:dyDescent="0.25">
      <c r="A808" s="10"/>
      <c r="B808" s="6"/>
      <c r="C808" s="6"/>
      <c r="D808" s="8"/>
      <c r="E808" s="9"/>
    </row>
    <row r="809" spans="1:5" x14ac:dyDescent="0.25">
      <c r="A809" s="10"/>
      <c r="B809" s="6"/>
      <c r="C809" s="6"/>
      <c r="D809" s="8"/>
      <c r="E809" s="9"/>
    </row>
    <row r="810" spans="1:5" x14ac:dyDescent="0.25">
      <c r="A810" s="10"/>
      <c r="B810" s="6"/>
      <c r="C810" s="6"/>
      <c r="D810" s="8"/>
      <c r="E810" s="9"/>
    </row>
    <row r="811" spans="1:5" x14ac:dyDescent="0.25">
      <c r="A811" s="10"/>
      <c r="B811" s="6"/>
      <c r="C811" s="6"/>
      <c r="D811" s="8"/>
      <c r="E811" s="9"/>
    </row>
    <row r="812" spans="1:5" x14ac:dyDescent="0.25">
      <c r="A812" s="10"/>
      <c r="B812" s="6"/>
      <c r="C812" s="6"/>
      <c r="D812" s="8"/>
      <c r="E812" s="9"/>
    </row>
    <row r="813" spans="1:5" x14ac:dyDescent="0.25">
      <c r="A813" s="10"/>
      <c r="B813" s="6"/>
      <c r="C813" s="6"/>
      <c r="D813" s="8"/>
      <c r="E813" s="9"/>
    </row>
    <row r="814" spans="1:5" x14ac:dyDescent="0.25">
      <c r="A814" s="10"/>
      <c r="B814" s="6"/>
      <c r="C814" s="6"/>
      <c r="D814" s="8"/>
      <c r="E814" s="9"/>
    </row>
    <row r="815" spans="1:5" x14ac:dyDescent="0.25">
      <c r="A815" s="10"/>
      <c r="B815" s="6"/>
      <c r="C815" s="6"/>
      <c r="D815" s="8"/>
      <c r="E815" s="9"/>
    </row>
    <row r="816" spans="1:5" x14ac:dyDescent="0.25">
      <c r="A816" s="10"/>
      <c r="B816" s="6"/>
      <c r="C816" s="6"/>
      <c r="D816" s="8"/>
      <c r="E816" s="9"/>
    </row>
    <row r="817" spans="1:5" x14ac:dyDescent="0.25">
      <c r="A817" s="10"/>
      <c r="B817" s="6"/>
      <c r="C817" s="6"/>
      <c r="D817" s="8"/>
      <c r="E817" s="9"/>
    </row>
    <row r="818" spans="1:5" x14ac:dyDescent="0.25">
      <c r="A818" s="10"/>
      <c r="B818" s="6"/>
      <c r="C818" s="6"/>
      <c r="D818" s="8"/>
      <c r="E818" s="9"/>
    </row>
    <row r="819" spans="1:5" x14ac:dyDescent="0.25">
      <c r="A819" s="10"/>
      <c r="B819" s="6"/>
      <c r="C819" s="6"/>
      <c r="D819" s="8"/>
      <c r="E819" s="9"/>
    </row>
    <row r="820" spans="1:5" x14ac:dyDescent="0.25">
      <c r="A820" s="10"/>
      <c r="B820" s="6"/>
      <c r="C820" s="6"/>
      <c r="D820" s="8"/>
      <c r="E820" s="9"/>
    </row>
    <row r="821" spans="1:5" x14ac:dyDescent="0.25">
      <c r="A821" s="10"/>
      <c r="B821" s="6"/>
      <c r="C821" s="6"/>
      <c r="D821" s="8"/>
      <c r="E821" s="9"/>
    </row>
    <row r="822" spans="1:5" x14ac:dyDescent="0.25">
      <c r="A822" s="10"/>
      <c r="B822" s="6"/>
      <c r="C822" s="6"/>
      <c r="D822" s="8"/>
      <c r="E822" s="9"/>
    </row>
    <row r="823" spans="1:5" x14ac:dyDescent="0.25">
      <c r="A823" s="10"/>
      <c r="B823" s="6"/>
      <c r="C823" s="6"/>
      <c r="D823" s="8"/>
      <c r="E823" s="9"/>
    </row>
    <row r="824" spans="1:5" x14ac:dyDescent="0.25">
      <c r="A824" s="10"/>
      <c r="B824" s="6"/>
      <c r="C824" s="6"/>
      <c r="D824" s="8"/>
      <c r="E824" s="9"/>
    </row>
    <row r="825" spans="1:5" x14ac:dyDescent="0.25">
      <c r="A825" s="10"/>
      <c r="B825" s="6"/>
      <c r="C825" s="6"/>
      <c r="D825" s="8"/>
      <c r="E825" s="9"/>
    </row>
    <row r="826" spans="1:5" x14ac:dyDescent="0.25">
      <c r="A826" s="10"/>
      <c r="B826" s="6"/>
      <c r="C826" s="6"/>
      <c r="D826" s="8"/>
      <c r="E826" s="9"/>
    </row>
    <row r="827" spans="1:5" x14ac:dyDescent="0.25">
      <c r="A827" s="10"/>
      <c r="B827" s="6"/>
      <c r="C827" s="6"/>
      <c r="D827" s="8"/>
      <c r="E827" s="9"/>
    </row>
    <row r="828" spans="1:5" x14ac:dyDescent="0.25">
      <c r="A828" s="10"/>
      <c r="B828" s="6"/>
      <c r="C828" s="6"/>
      <c r="D828" s="8"/>
      <c r="E828" s="9"/>
    </row>
    <row r="829" spans="1:5" x14ac:dyDescent="0.25">
      <c r="A829" s="10"/>
      <c r="B829" s="6"/>
      <c r="C829" s="6"/>
      <c r="D829" s="8"/>
      <c r="E829" s="9"/>
    </row>
    <row r="830" spans="1:5" x14ac:dyDescent="0.25">
      <c r="A830" s="10"/>
      <c r="B830" s="6"/>
      <c r="C830" s="6"/>
      <c r="D830" s="8"/>
      <c r="E830" s="9"/>
    </row>
    <row r="831" spans="1:5" x14ac:dyDescent="0.25">
      <c r="A831" s="10"/>
      <c r="B831" s="6"/>
      <c r="C831" s="6"/>
      <c r="D831" s="8"/>
      <c r="E831" s="9"/>
    </row>
    <row r="832" spans="1:5" x14ac:dyDescent="0.25">
      <c r="A832" s="10"/>
      <c r="B832" s="6"/>
      <c r="C832" s="7"/>
      <c r="D832" s="9"/>
      <c r="E832" s="8"/>
    </row>
    <row r="833" spans="1:5" x14ac:dyDescent="0.25">
      <c r="A833" s="10"/>
      <c r="B833" s="6"/>
      <c r="C833" s="7"/>
      <c r="D833" s="9"/>
      <c r="E833" s="8"/>
    </row>
    <row r="834" spans="1:5" x14ac:dyDescent="0.25">
      <c r="A834" s="10"/>
      <c r="B834" s="6"/>
      <c r="C834" s="7"/>
      <c r="D834" s="9"/>
      <c r="E834" s="8"/>
    </row>
    <row r="835" spans="1:5" x14ac:dyDescent="0.25">
      <c r="A835" s="10"/>
      <c r="B835" s="6"/>
      <c r="C835" s="7"/>
      <c r="D835" s="9"/>
      <c r="E835" s="8"/>
    </row>
    <row r="836" spans="1:5" x14ac:dyDescent="0.25">
      <c r="A836" s="10"/>
      <c r="B836" s="6"/>
      <c r="C836" s="7"/>
      <c r="D836" s="9"/>
      <c r="E836" s="8"/>
    </row>
    <row r="837" spans="1:5" x14ac:dyDescent="0.25">
      <c r="A837" s="10"/>
      <c r="B837" s="6"/>
      <c r="C837" s="7"/>
      <c r="D837" s="9"/>
      <c r="E837" s="8"/>
    </row>
    <row r="838" spans="1:5" x14ac:dyDescent="0.25">
      <c r="A838" s="10"/>
      <c r="B838" s="6"/>
      <c r="C838" s="7"/>
      <c r="D838" s="9"/>
      <c r="E838" s="8"/>
    </row>
    <row r="839" spans="1:5" x14ac:dyDescent="0.25">
      <c r="A839" s="10"/>
      <c r="B839" s="6"/>
      <c r="C839" s="7"/>
      <c r="D839" s="9"/>
      <c r="E839" s="8"/>
    </row>
    <row r="840" spans="1:5" x14ac:dyDescent="0.25">
      <c r="A840" s="10"/>
      <c r="B840" s="6"/>
      <c r="C840" s="7"/>
      <c r="D840" s="9"/>
      <c r="E840" s="8"/>
    </row>
    <row r="841" spans="1:5" x14ac:dyDescent="0.25">
      <c r="A841" s="10"/>
      <c r="B841" s="6"/>
      <c r="C841" s="7"/>
      <c r="D841" s="9"/>
      <c r="E841" s="8"/>
    </row>
    <row r="842" spans="1:5" x14ac:dyDescent="0.25">
      <c r="A842" s="10"/>
      <c r="B842" s="6"/>
      <c r="C842" s="7"/>
      <c r="D842" s="9"/>
      <c r="E842" s="8"/>
    </row>
    <row r="843" spans="1:5" x14ac:dyDescent="0.25">
      <c r="A843" s="10"/>
      <c r="B843" s="6"/>
      <c r="C843" s="7"/>
      <c r="D843" s="9"/>
      <c r="E843" s="8"/>
    </row>
    <row r="844" spans="1:5" x14ac:dyDescent="0.25">
      <c r="A844" s="10"/>
      <c r="B844" s="6"/>
      <c r="C844" s="6"/>
      <c r="D844" s="9"/>
      <c r="E844" s="8"/>
    </row>
    <row r="845" spans="1:5" x14ac:dyDescent="0.25">
      <c r="A845" s="10"/>
      <c r="B845" s="6"/>
      <c r="C845" s="6"/>
      <c r="D845" s="8"/>
      <c r="E845" s="9"/>
    </row>
    <row r="846" spans="1:5" x14ac:dyDescent="0.25">
      <c r="A846" s="10"/>
      <c r="B846" s="6"/>
      <c r="C846" s="6"/>
      <c r="D846" s="8"/>
      <c r="E846" s="9"/>
    </row>
    <row r="847" spans="1:5" x14ac:dyDescent="0.25">
      <c r="A847" s="10"/>
      <c r="B847" s="6"/>
      <c r="C847" s="6"/>
      <c r="D847" s="8"/>
      <c r="E847" s="9"/>
    </row>
    <row r="848" spans="1:5" x14ac:dyDescent="0.25">
      <c r="A848" s="10"/>
      <c r="B848" s="6"/>
      <c r="C848" s="6"/>
      <c r="D848" s="8"/>
      <c r="E848" s="9"/>
    </row>
    <row r="849" spans="1:5" x14ac:dyDescent="0.25">
      <c r="A849" s="10"/>
      <c r="B849" s="6"/>
      <c r="C849" s="6"/>
      <c r="D849" s="8"/>
      <c r="E849" s="9"/>
    </row>
    <row r="850" spans="1:5" x14ac:dyDescent="0.25">
      <c r="A850" s="10"/>
      <c r="B850" s="6"/>
      <c r="C850" s="6"/>
      <c r="D850" s="8"/>
      <c r="E850" s="9"/>
    </row>
    <row r="851" spans="1:5" x14ac:dyDescent="0.25">
      <c r="A851" s="10"/>
      <c r="B851" s="6"/>
      <c r="C851" s="6"/>
      <c r="D851" s="8"/>
      <c r="E851" s="9"/>
    </row>
    <row r="852" spans="1:5" x14ac:dyDescent="0.25">
      <c r="A852" s="10"/>
      <c r="B852" s="6"/>
      <c r="C852" s="7"/>
      <c r="D852" s="9"/>
      <c r="E852" s="8"/>
    </row>
    <row r="853" spans="1:5" x14ac:dyDescent="0.25">
      <c r="A853" s="10"/>
      <c r="B853" s="6"/>
      <c r="C853" s="7"/>
      <c r="D853" s="9"/>
      <c r="E853" s="8"/>
    </row>
    <row r="854" spans="1:5" x14ac:dyDescent="0.25">
      <c r="A854" s="10"/>
      <c r="B854" s="6"/>
      <c r="C854" s="7"/>
      <c r="D854" s="9"/>
      <c r="E854" s="8"/>
    </row>
    <row r="855" spans="1:5" x14ac:dyDescent="0.25">
      <c r="A855" s="10"/>
      <c r="B855" s="6"/>
      <c r="C855" s="7"/>
      <c r="D855" s="9"/>
      <c r="E855" s="8"/>
    </row>
    <row r="856" spans="1:5" x14ac:dyDescent="0.25">
      <c r="A856" s="10"/>
      <c r="B856" s="6"/>
      <c r="C856" s="7"/>
      <c r="D856" s="9"/>
      <c r="E856" s="8"/>
    </row>
    <row r="857" spans="1:5" x14ac:dyDescent="0.25">
      <c r="A857" s="10"/>
      <c r="B857" s="6"/>
      <c r="C857" s="7"/>
      <c r="D857" s="9"/>
      <c r="E857" s="8"/>
    </row>
    <row r="858" spans="1:5" x14ac:dyDescent="0.25">
      <c r="A858" s="10"/>
      <c r="B858" s="6"/>
      <c r="C858" s="7"/>
      <c r="D858" s="9"/>
      <c r="E858" s="8"/>
    </row>
    <row r="859" spans="1:5" x14ac:dyDescent="0.25">
      <c r="A859" s="10"/>
      <c r="B859" s="6"/>
      <c r="C859" s="7"/>
      <c r="D859" s="9"/>
      <c r="E859" s="8"/>
    </row>
    <row r="860" spans="1:5" x14ac:dyDescent="0.25">
      <c r="A860" s="10"/>
      <c r="B860" s="6"/>
      <c r="C860" s="7"/>
      <c r="D860" s="9"/>
      <c r="E860" s="8"/>
    </row>
    <row r="861" spans="1:5" x14ac:dyDescent="0.25">
      <c r="A861" s="10"/>
      <c r="B861" s="6"/>
      <c r="C861" s="7"/>
      <c r="D861" s="9"/>
      <c r="E861" s="8"/>
    </row>
    <row r="862" spans="1:5" x14ac:dyDescent="0.25">
      <c r="A862" s="10"/>
      <c r="B862" s="6"/>
      <c r="C862" s="7"/>
      <c r="D862" s="9"/>
      <c r="E862" s="8"/>
    </row>
    <row r="863" spans="1:5" x14ac:dyDescent="0.25">
      <c r="A863" s="10"/>
      <c r="B863" s="6"/>
      <c r="C863" s="7"/>
      <c r="D863" s="9"/>
      <c r="E863" s="8"/>
    </row>
    <row r="864" spans="1:5" x14ac:dyDescent="0.25">
      <c r="A864" s="10"/>
      <c r="B864" s="6"/>
      <c r="C864" s="7"/>
      <c r="D864" s="9"/>
      <c r="E864" s="8"/>
    </row>
    <row r="865" spans="1:5" x14ac:dyDescent="0.25">
      <c r="A865" s="10"/>
      <c r="B865" s="6"/>
      <c r="C865" s="7"/>
      <c r="D865" s="9"/>
      <c r="E865" s="8"/>
    </row>
    <row r="866" spans="1:5" x14ac:dyDescent="0.25">
      <c r="A866" s="10"/>
      <c r="B866" s="6"/>
      <c r="C866" s="7"/>
      <c r="D866" s="9"/>
      <c r="E866" s="8"/>
    </row>
    <row r="867" spans="1:5" x14ac:dyDescent="0.25">
      <c r="A867" s="10"/>
      <c r="B867" s="6"/>
      <c r="C867" s="6"/>
      <c r="D867" s="9"/>
      <c r="E867" s="8"/>
    </row>
    <row r="868" spans="1:5" x14ac:dyDescent="0.25">
      <c r="A868" s="10"/>
      <c r="B868" s="6"/>
      <c r="C868" s="6"/>
      <c r="D868" s="9"/>
      <c r="E868" s="8"/>
    </row>
    <row r="869" spans="1:5" x14ac:dyDescent="0.25">
      <c r="A869" s="10"/>
      <c r="B869" s="6"/>
      <c r="C869" s="6"/>
      <c r="D869" s="8"/>
      <c r="E869" s="9"/>
    </row>
    <row r="870" spans="1:5" x14ac:dyDescent="0.25">
      <c r="A870" s="10"/>
      <c r="B870" s="6"/>
      <c r="C870" s="6"/>
      <c r="D870" s="8"/>
      <c r="E870" s="9"/>
    </row>
    <row r="871" spans="1:5" x14ac:dyDescent="0.25">
      <c r="A871" s="10"/>
      <c r="B871" s="6"/>
      <c r="C871" s="6"/>
      <c r="D871" s="8"/>
      <c r="E871" s="9"/>
    </row>
    <row r="872" spans="1:5" x14ac:dyDescent="0.25">
      <c r="A872" s="10"/>
      <c r="B872" s="6"/>
      <c r="C872" s="6"/>
      <c r="D872" s="8"/>
      <c r="E872" s="9"/>
    </row>
    <row r="873" spans="1:5" x14ac:dyDescent="0.25">
      <c r="A873" s="10"/>
      <c r="B873" s="6"/>
      <c r="C873" s="6"/>
      <c r="D873" s="8"/>
      <c r="E873" s="9"/>
    </row>
    <row r="874" spans="1:5" x14ac:dyDescent="0.25">
      <c r="A874" s="10"/>
      <c r="B874" s="6"/>
      <c r="C874" s="6"/>
      <c r="D874" s="8"/>
      <c r="E874" s="9"/>
    </row>
    <row r="875" spans="1:5" x14ac:dyDescent="0.25">
      <c r="A875" s="10"/>
      <c r="B875" s="6"/>
      <c r="C875" s="6"/>
      <c r="D875" s="8"/>
      <c r="E875" s="9"/>
    </row>
    <row r="876" spans="1:5" x14ac:dyDescent="0.25">
      <c r="A876" s="10"/>
      <c r="B876" s="6"/>
      <c r="C876" s="6"/>
      <c r="D876" s="8"/>
      <c r="E876" s="9"/>
    </row>
    <row r="877" spans="1:5" x14ac:dyDescent="0.25">
      <c r="A877" s="10"/>
      <c r="B877" s="6"/>
      <c r="C877" s="6"/>
      <c r="D877" s="8"/>
      <c r="E877" s="9"/>
    </row>
    <row r="878" spans="1:5" x14ac:dyDescent="0.25">
      <c r="A878" s="10"/>
      <c r="B878" s="6"/>
      <c r="C878" s="6"/>
      <c r="D878" s="8"/>
      <c r="E878" s="9"/>
    </row>
    <row r="879" spans="1:5" x14ac:dyDescent="0.25">
      <c r="A879" s="10"/>
      <c r="B879" s="6"/>
      <c r="C879" s="6"/>
      <c r="D879" s="8"/>
      <c r="E879" s="9"/>
    </row>
    <row r="880" spans="1:5" x14ac:dyDescent="0.25">
      <c r="A880" s="10"/>
      <c r="B880" s="6"/>
      <c r="C880" s="6"/>
      <c r="D880" s="8"/>
      <c r="E880" s="9"/>
    </row>
    <row r="881" spans="1:5" x14ac:dyDescent="0.25">
      <c r="A881" s="10"/>
      <c r="B881" s="6"/>
      <c r="C881" s="6"/>
      <c r="D881" s="8"/>
      <c r="E881" s="9"/>
    </row>
    <row r="882" spans="1:5" x14ac:dyDescent="0.25">
      <c r="A882" s="10"/>
      <c r="B882" s="6"/>
      <c r="C882" s="6"/>
      <c r="D882" s="8"/>
      <c r="E882" s="9"/>
    </row>
    <row r="883" spans="1:5" x14ac:dyDescent="0.25">
      <c r="A883" s="10"/>
      <c r="B883" s="6"/>
      <c r="C883" s="6"/>
      <c r="D883" s="8"/>
      <c r="E883" s="9"/>
    </row>
    <row r="884" spans="1:5" x14ac:dyDescent="0.25">
      <c r="A884" s="10"/>
      <c r="B884" s="6"/>
      <c r="C884" s="6"/>
      <c r="D884" s="8"/>
      <c r="E884" s="9"/>
    </row>
    <row r="885" spans="1:5" x14ac:dyDescent="0.25">
      <c r="A885" s="10"/>
      <c r="B885" s="6"/>
      <c r="C885" s="6"/>
      <c r="D885" s="8"/>
      <c r="E885" s="9"/>
    </row>
    <row r="886" spans="1:5" x14ac:dyDescent="0.25">
      <c r="A886" s="10"/>
      <c r="B886" s="6"/>
      <c r="C886" s="6"/>
      <c r="D886" s="8"/>
      <c r="E886" s="9"/>
    </row>
    <row r="887" spans="1:5" x14ac:dyDescent="0.25">
      <c r="A887" s="10"/>
      <c r="B887" s="6"/>
      <c r="C887" s="7"/>
      <c r="D887" s="9"/>
      <c r="E887" s="8"/>
    </row>
    <row r="888" spans="1:5" x14ac:dyDescent="0.25">
      <c r="A888" s="10"/>
      <c r="B888" s="6"/>
      <c r="C888" s="7"/>
      <c r="D888" s="9"/>
      <c r="E888" s="8"/>
    </row>
    <row r="889" spans="1:5" x14ac:dyDescent="0.25">
      <c r="A889" s="10"/>
      <c r="B889" s="6"/>
      <c r="C889" s="7"/>
      <c r="D889" s="9"/>
      <c r="E889" s="8"/>
    </row>
    <row r="890" spans="1:5" x14ac:dyDescent="0.25">
      <c r="A890" s="10"/>
      <c r="B890" s="6"/>
      <c r="C890" s="7"/>
      <c r="D890" s="9"/>
      <c r="E890" s="8"/>
    </row>
    <row r="891" spans="1:5" x14ac:dyDescent="0.25">
      <c r="A891" s="10"/>
      <c r="B891" s="6"/>
      <c r="C891" s="7"/>
      <c r="D891" s="9"/>
      <c r="E891" s="8"/>
    </row>
    <row r="892" spans="1:5" x14ac:dyDescent="0.25">
      <c r="A892" s="10"/>
      <c r="B892" s="6"/>
      <c r="C892" s="7"/>
      <c r="D892" s="9"/>
      <c r="E892" s="8"/>
    </row>
    <row r="893" spans="1:5" x14ac:dyDescent="0.25">
      <c r="A893" s="10"/>
      <c r="B893" s="6"/>
      <c r="C893" s="7"/>
      <c r="D893" s="8"/>
      <c r="E893" s="8"/>
    </row>
    <row r="894" spans="1:5" x14ac:dyDescent="0.25">
      <c r="A894" s="10"/>
      <c r="B894" s="6"/>
      <c r="C894" s="7"/>
      <c r="D894" s="8"/>
      <c r="E894" s="8"/>
    </row>
    <row r="895" spans="1:5" x14ac:dyDescent="0.25">
      <c r="A895" s="10"/>
      <c r="B895" s="6"/>
      <c r="C895" s="7"/>
      <c r="D895" s="9"/>
      <c r="E895" s="8"/>
    </row>
    <row r="896" spans="1:5" x14ac:dyDescent="0.25">
      <c r="A896" s="10"/>
      <c r="B896" s="6"/>
      <c r="C896" s="7"/>
      <c r="D896" s="9"/>
      <c r="E896" s="8"/>
    </row>
    <row r="897" spans="1:5" x14ac:dyDescent="0.25">
      <c r="A897" s="10"/>
      <c r="B897" s="6"/>
      <c r="C897" s="7"/>
      <c r="D897" s="9"/>
      <c r="E897" s="8"/>
    </row>
    <row r="898" spans="1:5" x14ac:dyDescent="0.25">
      <c r="A898" s="10"/>
      <c r="B898" s="6"/>
      <c r="C898" s="7"/>
      <c r="D898" s="9"/>
      <c r="E898" s="8"/>
    </row>
    <row r="899" spans="1:5" x14ac:dyDescent="0.25">
      <c r="A899" s="10"/>
      <c r="B899" s="6"/>
      <c r="C899" s="7"/>
      <c r="D899" s="9"/>
      <c r="E899" s="8"/>
    </row>
    <row r="900" spans="1:5" x14ac:dyDescent="0.25">
      <c r="A900" s="10"/>
      <c r="B900" s="6"/>
      <c r="C900" s="7"/>
      <c r="D900" s="9"/>
      <c r="E900" s="8"/>
    </row>
    <row r="901" spans="1:5" x14ac:dyDescent="0.25">
      <c r="A901" s="10"/>
      <c r="B901" s="6"/>
      <c r="C901" s="7"/>
      <c r="D901" s="9"/>
      <c r="E901" s="8"/>
    </row>
    <row r="902" spans="1:5" x14ac:dyDescent="0.25">
      <c r="A902" s="10"/>
      <c r="B902" s="6"/>
      <c r="C902" s="7"/>
      <c r="D902" s="9"/>
      <c r="E902" s="8"/>
    </row>
    <row r="903" spans="1:5" x14ac:dyDescent="0.25">
      <c r="A903" s="10"/>
      <c r="B903" s="6"/>
      <c r="C903" s="7"/>
      <c r="D903" s="9"/>
      <c r="E903" s="8"/>
    </row>
    <row r="904" spans="1:5" x14ac:dyDescent="0.25">
      <c r="A904" s="10"/>
      <c r="B904" s="6"/>
      <c r="C904" s="6"/>
      <c r="D904" s="8"/>
      <c r="E904" s="8"/>
    </row>
    <row r="905" spans="1:5" x14ac:dyDescent="0.25">
      <c r="A905" s="10"/>
      <c r="B905" s="6"/>
      <c r="C905" s="6"/>
      <c r="D905" s="9"/>
      <c r="E905" s="8"/>
    </row>
    <row r="906" spans="1:5" x14ac:dyDescent="0.25">
      <c r="A906" s="10"/>
      <c r="B906" s="6"/>
      <c r="C906" s="6"/>
      <c r="D906" s="8"/>
      <c r="E906" s="9"/>
    </row>
    <row r="907" spans="1:5" x14ac:dyDescent="0.25">
      <c r="A907" s="10"/>
      <c r="B907" s="6"/>
      <c r="C907" s="6"/>
      <c r="D907" s="8"/>
      <c r="E907" s="9"/>
    </row>
    <row r="908" spans="1:5" x14ac:dyDescent="0.25">
      <c r="A908" s="10"/>
      <c r="B908" s="6"/>
      <c r="C908" s="6"/>
      <c r="D908" s="8"/>
      <c r="E908" s="9"/>
    </row>
    <row r="909" spans="1:5" x14ac:dyDescent="0.25">
      <c r="A909" s="10"/>
      <c r="B909" s="6"/>
      <c r="C909" s="6"/>
      <c r="D909" s="8"/>
      <c r="E909" s="9"/>
    </row>
    <row r="910" spans="1:5" x14ac:dyDescent="0.25">
      <c r="A910" s="10"/>
      <c r="B910" s="6"/>
      <c r="C910" s="6"/>
      <c r="D910" s="8"/>
      <c r="E910" s="9"/>
    </row>
    <row r="911" spans="1:5" x14ac:dyDescent="0.25">
      <c r="A911" s="10"/>
      <c r="B911" s="6"/>
      <c r="C911" s="6"/>
      <c r="D911" s="8"/>
      <c r="E911" s="9"/>
    </row>
    <row r="912" spans="1:5" x14ac:dyDescent="0.25">
      <c r="A912" s="10"/>
      <c r="B912" s="6"/>
      <c r="C912" s="6"/>
      <c r="D912" s="8"/>
      <c r="E912" s="9"/>
    </row>
    <row r="913" spans="1:5" x14ac:dyDescent="0.25">
      <c r="A913" s="10"/>
      <c r="B913" s="6"/>
      <c r="C913" s="6"/>
      <c r="D913" s="8"/>
      <c r="E913" s="9"/>
    </row>
    <row r="914" spans="1:5" x14ac:dyDescent="0.25">
      <c r="A914" s="10"/>
      <c r="B914" s="6"/>
      <c r="C914" s="6"/>
      <c r="D914" s="8"/>
      <c r="E914" s="9"/>
    </row>
    <row r="915" spans="1:5" x14ac:dyDescent="0.25">
      <c r="A915" s="10"/>
      <c r="B915" s="6"/>
      <c r="C915" s="6"/>
      <c r="D915" s="8"/>
      <c r="E915" s="9"/>
    </row>
    <row r="916" spans="1:5" x14ac:dyDescent="0.25">
      <c r="A916" s="10"/>
      <c r="B916" s="6"/>
      <c r="C916" s="6"/>
      <c r="D916" s="8"/>
      <c r="E916" s="9"/>
    </row>
    <row r="917" spans="1:5" x14ac:dyDescent="0.25">
      <c r="A917" s="10"/>
      <c r="B917" s="6"/>
      <c r="C917" s="6"/>
      <c r="D917" s="8"/>
      <c r="E917" s="9"/>
    </row>
    <row r="918" spans="1:5" x14ac:dyDescent="0.25">
      <c r="A918" s="10"/>
      <c r="B918" s="6"/>
      <c r="C918" s="6"/>
      <c r="D918" s="8"/>
      <c r="E918" s="9"/>
    </row>
    <row r="919" spans="1:5" x14ac:dyDescent="0.25">
      <c r="A919" s="10"/>
      <c r="B919" s="6"/>
      <c r="C919" s="6"/>
      <c r="D919" s="8"/>
      <c r="E919" s="9"/>
    </row>
    <row r="920" spans="1:5" x14ac:dyDescent="0.25">
      <c r="A920" s="10"/>
      <c r="B920" s="6"/>
      <c r="C920" s="6"/>
      <c r="D920" s="8"/>
      <c r="E920" s="9"/>
    </row>
    <row r="921" spans="1:5" x14ac:dyDescent="0.25">
      <c r="A921" s="10"/>
      <c r="B921" s="6"/>
      <c r="C921" s="6"/>
      <c r="D921" s="8"/>
      <c r="E921" s="9"/>
    </row>
    <row r="922" spans="1:5" x14ac:dyDescent="0.25">
      <c r="A922" s="10"/>
      <c r="B922" s="6"/>
      <c r="C922" s="6"/>
      <c r="D922" s="8"/>
      <c r="E922" s="9"/>
    </row>
    <row r="923" spans="1:5" x14ac:dyDescent="0.25">
      <c r="A923" s="10"/>
      <c r="B923" s="6"/>
      <c r="C923" s="6"/>
      <c r="D923" s="8"/>
      <c r="E923" s="9"/>
    </row>
    <row r="924" spans="1:5" x14ac:dyDescent="0.25">
      <c r="A924" s="10"/>
      <c r="B924" s="6"/>
      <c r="C924" s="6"/>
      <c r="D924" s="8"/>
      <c r="E924" s="9"/>
    </row>
    <row r="925" spans="1:5" x14ac:dyDescent="0.25">
      <c r="A925" s="10"/>
      <c r="B925" s="6"/>
      <c r="C925" s="6"/>
      <c r="D925" s="8"/>
      <c r="E925" s="9"/>
    </row>
    <row r="926" spans="1:5" x14ac:dyDescent="0.25">
      <c r="A926" s="10"/>
      <c r="B926" s="6"/>
      <c r="C926" s="6"/>
      <c r="D926" s="8"/>
      <c r="E926" s="9"/>
    </row>
    <row r="927" spans="1:5" x14ac:dyDescent="0.25">
      <c r="A927" s="10"/>
      <c r="B927" s="6"/>
      <c r="C927" s="6"/>
      <c r="D927" s="8"/>
      <c r="E927" s="9"/>
    </row>
    <row r="928" spans="1:5" x14ac:dyDescent="0.25">
      <c r="A928" s="10"/>
      <c r="B928" s="6"/>
      <c r="C928" s="6"/>
      <c r="D928" s="8"/>
      <c r="E928" s="9"/>
    </row>
    <row r="929" spans="1:5" x14ac:dyDescent="0.25">
      <c r="A929" s="10"/>
      <c r="B929" s="6"/>
      <c r="C929" s="6"/>
      <c r="D929" s="8"/>
      <c r="E929" s="9"/>
    </row>
    <row r="930" spans="1:5" x14ac:dyDescent="0.25">
      <c r="A930" s="10"/>
      <c r="B930" s="6"/>
      <c r="C930" s="6"/>
      <c r="D930" s="8"/>
      <c r="E930" s="9"/>
    </row>
    <row r="931" spans="1:5" x14ac:dyDescent="0.25">
      <c r="A931" s="10"/>
      <c r="B931" s="6"/>
      <c r="C931" s="6"/>
      <c r="D931" s="8"/>
      <c r="E931" s="9"/>
    </row>
    <row r="932" spans="1:5" x14ac:dyDescent="0.25">
      <c r="A932" s="10"/>
      <c r="B932" s="6"/>
      <c r="C932" s="6"/>
      <c r="D932" s="8"/>
      <c r="E932" s="9"/>
    </row>
    <row r="933" spans="1:5" x14ac:dyDescent="0.25">
      <c r="A933" s="10"/>
      <c r="B933" s="6"/>
      <c r="C933" s="6"/>
      <c r="D933" s="8"/>
      <c r="E933" s="9"/>
    </row>
    <row r="934" spans="1:5" x14ac:dyDescent="0.25">
      <c r="A934" s="10"/>
      <c r="B934" s="6"/>
      <c r="C934" s="6"/>
      <c r="D934" s="8"/>
      <c r="E934" s="9"/>
    </row>
    <row r="935" spans="1:5" x14ac:dyDescent="0.25">
      <c r="A935" s="10"/>
      <c r="B935" s="6"/>
      <c r="C935" s="6"/>
      <c r="D935" s="8"/>
      <c r="E935" s="9"/>
    </row>
    <row r="936" spans="1:5" x14ac:dyDescent="0.25">
      <c r="A936" s="10"/>
      <c r="B936" s="6"/>
      <c r="C936" s="6"/>
      <c r="D936" s="8"/>
      <c r="E936" s="9"/>
    </row>
    <row r="937" spans="1:5" x14ac:dyDescent="0.25">
      <c r="A937" s="10"/>
      <c r="B937" s="6"/>
      <c r="C937" s="6"/>
      <c r="D937" s="8"/>
      <c r="E937" s="9"/>
    </row>
    <row r="938" spans="1:5" x14ac:dyDescent="0.25">
      <c r="A938" s="10"/>
      <c r="B938" s="6"/>
      <c r="C938" s="6"/>
      <c r="D938" s="8"/>
      <c r="E938" s="9"/>
    </row>
    <row r="939" spans="1:5" x14ac:dyDescent="0.25">
      <c r="A939" s="10"/>
      <c r="B939" s="6"/>
      <c r="C939" s="6"/>
      <c r="D939" s="8"/>
      <c r="E939" s="9"/>
    </row>
    <row r="940" spans="1:5" x14ac:dyDescent="0.25">
      <c r="A940" s="10"/>
      <c r="B940" s="6"/>
      <c r="C940" s="6"/>
      <c r="D940" s="8"/>
      <c r="E940" s="9"/>
    </row>
    <row r="941" spans="1:5" x14ac:dyDescent="0.25">
      <c r="A941" s="10"/>
      <c r="B941" s="6"/>
      <c r="C941" s="6"/>
      <c r="D941" s="8"/>
      <c r="E941" s="9"/>
    </row>
    <row r="942" spans="1:5" x14ac:dyDescent="0.25">
      <c r="A942" s="10"/>
      <c r="B942" s="6"/>
      <c r="C942" s="6"/>
      <c r="D942" s="8"/>
      <c r="E942" s="9"/>
    </row>
    <row r="943" spans="1:5" x14ac:dyDescent="0.25">
      <c r="A943" s="10"/>
      <c r="B943" s="6"/>
      <c r="C943" s="6"/>
      <c r="D943" s="8"/>
      <c r="E943" s="9"/>
    </row>
    <row r="944" spans="1:5" x14ac:dyDescent="0.25">
      <c r="A944" s="10"/>
      <c r="B944" s="6"/>
      <c r="C944" s="6"/>
      <c r="D944" s="8"/>
      <c r="E944" s="9"/>
    </row>
    <row r="945" spans="1:5" x14ac:dyDescent="0.25">
      <c r="A945" s="10"/>
      <c r="B945" s="6"/>
      <c r="C945" s="6"/>
      <c r="D945" s="8"/>
      <c r="E945" s="9"/>
    </row>
    <row r="946" spans="1:5" x14ac:dyDescent="0.25">
      <c r="A946" s="10"/>
      <c r="B946" s="6"/>
      <c r="C946" s="6"/>
      <c r="D946" s="8"/>
      <c r="E946" s="9"/>
    </row>
    <row r="947" spans="1:5" x14ac:dyDescent="0.25">
      <c r="A947" s="10"/>
      <c r="B947" s="6"/>
      <c r="C947" s="6"/>
      <c r="D947" s="8"/>
      <c r="E947" s="9"/>
    </row>
    <row r="948" spans="1:5" x14ac:dyDescent="0.25">
      <c r="A948" s="10"/>
      <c r="B948" s="6"/>
      <c r="C948" s="6"/>
      <c r="D948" s="8"/>
      <c r="E948" s="9"/>
    </row>
    <row r="949" spans="1:5" x14ac:dyDescent="0.25">
      <c r="A949" s="10"/>
      <c r="B949" s="6"/>
      <c r="C949" s="6"/>
      <c r="D949" s="8"/>
      <c r="E949" s="9"/>
    </row>
    <row r="950" spans="1:5" x14ac:dyDescent="0.25">
      <c r="A950" s="10"/>
      <c r="B950" s="6"/>
      <c r="C950" s="7"/>
      <c r="D950" s="9"/>
      <c r="E950" s="8"/>
    </row>
    <row r="951" spans="1:5" x14ac:dyDescent="0.25">
      <c r="A951" s="10"/>
      <c r="B951" s="6"/>
      <c r="C951" s="7"/>
      <c r="D951" s="9"/>
      <c r="E951" s="8"/>
    </row>
    <row r="952" spans="1:5" x14ac:dyDescent="0.25">
      <c r="A952" s="10"/>
      <c r="B952" s="6"/>
      <c r="C952" s="7"/>
      <c r="D952" s="9"/>
      <c r="E952" s="8"/>
    </row>
    <row r="953" spans="1:5" x14ac:dyDescent="0.25">
      <c r="A953" s="10"/>
      <c r="B953" s="6"/>
      <c r="C953" s="7"/>
      <c r="D953" s="9"/>
      <c r="E953" s="8"/>
    </row>
    <row r="954" spans="1:5" x14ac:dyDescent="0.25">
      <c r="A954" s="10"/>
      <c r="B954" s="6"/>
      <c r="C954" s="7"/>
      <c r="D954" s="9"/>
      <c r="E954" s="8"/>
    </row>
    <row r="955" spans="1:5" x14ac:dyDescent="0.25">
      <c r="A955" s="10"/>
      <c r="B955" s="6"/>
      <c r="C955" s="7"/>
      <c r="D955" s="9"/>
      <c r="E955" s="8"/>
    </row>
    <row r="956" spans="1:5" x14ac:dyDescent="0.25">
      <c r="A956" s="10"/>
      <c r="B956" s="6"/>
      <c r="C956" s="7"/>
      <c r="D956" s="9"/>
      <c r="E956" s="8"/>
    </row>
    <row r="957" spans="1:5" x14ac:dyDescent="0.25">
      <c r="A957" s="10"/>
      <c r="B957" s="6"/>
      <c r="C957" s="7"/>
      <c r="D957" s="8"/>
      <c r="E957" s="8"/>
    </row>
    <row r="958" spans="1:5" x14ac:dyDescent="0.25">
      <c r="A958" s="10"/>
      <c r="B958" s="6"/>
      <c r="C958" s="7"/>
      <c r="D958" s="8"/>
      <c r="E958" s="8"/>
    </row>
    <row r="959" spans="1:5" x14ac:dyDescent="0.25">
      <c r="A959" s="10"/>
      <c r="B959" s="6"/>
      <c r="C959" s="7"/>
      <c r="D959" s="9"/>
      <c r="E959" s="8"/>
    </row>
    <row r="960" spans="1:5" x14ac:dyDescent="0.25">
      <c r="A960" s="10"/>
      <c r="B960" s="6"/>
      <c r="C960" s="7"/>
      <c r="D960" s="8"/>
      <c r="E960" s="8"/>
    </row>
    <row r="961" spans="1:5" x14ac:dyDescent="0.25">
      <c r="A961" s="10"/>
      <c r="B961" s="6"/>
      <c r="C961" s="7"/>
      <c r="D961" s="9"/>
      <c r="E961" s="8"/>
    </row>
    <row r="962" spans="1:5" x14ac:dyDescent="0.25">
      <c r="A962" s="10"/>
      <c r="B962" s="6"/>
      <c r="C962" s="7"/>
      <c r="D962" s="9"/>
      <c r="E962" s="8"/>
    </row>
    <row r="963" spans="1:5" x14ac:dyDescent="0.25">
      <c r="A963" s="10"/>
      <c r="B963" s="6"/>
      <c r="C963" s="7"/>
      <c r="D963" s="9"/>
      <c r="E963" s="8"/>
    </row>
    <row r="964" spans="1:5" x14ac:dyDescent="0.25">
      <c r="A964" s="10"/>
      <c r="B964" s="6"/>
      <c r="C964" s="7"/>
      <c r="D964" s="9"/>
      <c r="E964" s="8"/>
    </row>
    <row r="965" spans="1:5" x14ac:dyDescent="0.25">
      <c r="A965" s="10"/>
      <c r="B965" s="6"/>
      <c r="C965" s="7"/>
      <c r="D965" s="9"/>
      <c r="E965" s="8"/>
    </row>
    <row r="966" spans="1:5" x14ac:dyDescent="0.25">
      <c r="A966" s="10"/>
      <c r="B966" s="6"/>
      <c r="C966" s="7"/>
      <c r="D966" s="9"/>
      <c r="E966" s="8"/>
    </row>
    <row r="967" spans="1:5" x14ac:dyDescent="0.25">
      <c r="A967" s="10"/>
      <c r="B967" s="6"/>
      <c r="C967" s="7"/>
      <c r="D967" s="9"/>
      <c r="E967" s="8"/>
    </row>
    <row r="968" spans="1:5" x14ac:dyDescent="0.25">
      <c r="A968" s="10"/>
      <c r="B968" s="6"/>
      <c r="C968" s="6"/>
      <c r="D968" s="9"/>
      <c r="E968" s="8"/>
    </row>
    <row r="969" spans="1:5" x14ac:dyDescent="0.25">
      <c r="A969" s="10"/>
      <c r="B969" s="6"/>
      <c r="C969" s="6"/>
      <c r="D969" s="9"/>
      <c r="E969" s="8"/>
    </row>
    <row r="970" spans="1:5" x14ac:dyDescent="0.25">
      <c r="A970" s="10"/>
      <c r="B970" s="6"/>
      <c r="C970" s="6"/>
      <c r="D970" s="8"/>
      <c r="E970" s="9"/>
    </row>
    <row r="971" spans="1:5" x14ac:dyDescent="0.25">
      <c r="A971" s="10"/>
      <c r="B971" s="6"/>
      <c r="C971" s="6"/>
      <c r="D971" s="8"/>
      <c r="E971" s="9"/>
    </row>
    <row r="972" spans="1:5" x14ac:dyDescent="0.25">
      <c r="A972" s="10"/>
      <c r="B972" s="6"/>
      <c r="C972" s="6"/>
      <c r="D972" s="8"/>
      <c r="E972" s="9"/>
    </row>
    <row r="973" spans="1:5" x14ac:dyDescent="0.25">
      <c r="A973" s="10"/>
      <c r="B973" s="6"/>
      <c r="C973" s="6"/>
      <c r="D973" s="8"/>
      <c r="E973" s="9"/>
    </row>
    <row r="974" spans="1:5" x14ac:dyDescent="0.25">
      <c r="A974" s="10"/>
      <c r="B974" s="6"/>
      <c r="C974" s="6"/>
      <c r="D974" s="8"/>
      <c r="E974" s="9"/>
    </row>
    <row r="975" spans="1:5" x14ac:dyDescent="0.25">
      <c r="A975" s="10"/>
      <c r="B975" s="6"/>
      <c r="C975" s="6"/>
      <c r="D975" s="8"/>
      <c r="E975" s="9"/>
    </row>
    <row r="976" spans="1:5" x14ac:dyDescent="0.25">
      <c r="A976" s="10"/>
      <c r="B976" s="6"/>
      <c r="C976" s="6"/>
      <c r="D976" s="8"/>
      <c r="E976" s="9"/>
    </row>
    <row r="977" spans="1:5" x14ac:dyDescent="0.25">
      <c r="A977" s="10"/>
      <c r="B977" s="6"/>
      <c r="C977" s="6"/>
      <c r="D977" s="8"/>
      <c r="E977" s="9"/>
    </row>
    <row r="978" spans="1:5" x14ac:dyDescent="0.25">
      <c r="A978" s="10"/>
      <c r="B978" s="6"/>
      <c r="C978" s="6"/>
      <c r="D978" s="8"/>
      <c r="E978" s="9"/>
    </row>
    <row r="979" spans="1:5" x14ac:dyDescent="0.25">
      <c r="A979" s="10"/>
      <c r="B979" s="6"/>
      <c r="C979" s="6"/>
      <c r="D979" s="8"/>
      <c r="E979" s="9"/>
    </row>
    <row r="980" spans="1:5" x14ac:dyDescent="0.25">
      <c r="A980" s="10"/>
      <c r="B980" s="6"/>
      <c r="C980" s="6"/>
      <c r="D980" s="8"/>
      <c r="E980" s="9"/>
    </row>
    <row r="981" spans="1:5" x14ac:dyDescent="0.25">
      <c r="A981" s="10"/>
      <c r="B981" s="6"/>
      <c r="C981" s="6"/>
      <c r="D981" s="9"/>
      <c r="E981" s="8"/>
    </row>
    <row r="982" spans="1:5" x14ac:dyDescent="0.25">
      <c r="A982" s="10"/>
      <c r="B982" s="6"/>
      <c r="C982" s="6"/>
      <c r="D982" s="9"/>
      <c r="E982" s="8"/>
    </row>
    <row r="983" spans="1:5" x14ac:dyDescent="0.25">
      <c r="A983" s="10"/>
      <c r="B983" s="6"/>
      <c r="C983" s="7"/>
      <c r="D983" s="9"/>
      <c r="E983" s="8"/>
    </row>
    <row r="984" spans="1:5" x14ac:dyDescent="0.25">
      <c r="A984" s="10"/>
      <c r="B984" s="6"/>
      <c r="C984" s="7"/>
      <c r="D984" s="9"/>
      <c r="E984" s="8"/>
    </row>
    <row r="985" spans="1:5" x14ac:dyDescent="0.25">
      <c r="A985" s="10"/>
      <c r="B985" s="6"/>
      <c r="C985" s="7"/>
      <c r="D985" s="9"/>
      <c r="E985" s="8"/>
    </row>
    <row r="986" spans="1:5" x14ac:dyDescent="0.25">
      <c r="A986" s="10"/>
      <c r="B986" s="6"/>
      <c r="C986" s="7"/>
      <c r="D986" s="9"/>
      <c r="E986" s="8"/>
    </row>
    <row r="987" spans="1:5" x14ac:dyDescent="0.25">
      <c r="A987" s="10"/>
      <c r="B987" s="6"/>
      <c r="C987" s="7"/>
      <c r="D987" s="9"/>
      <c r="E987" s="8"/>
    </row>
    <row r="988" spans="1:5" x14ac:dyDescent="0.25">
      <c r="A988" s="10"/>
      <c r="B988" s="6"/>
      <c r="C988" s="7"/>
      <c r="D988" s="9"/>
      <c r="E988" s="8"/>
    </row>
    <row r="989" spans="1:5" x14ac:dyDescent="0.25">
      <c r="A989" s="10"/>
      <c r="B989" s="6"/>
      <c r="C989" s="7"/>
      <c r="D989" s="8"/>
      <c r="E989" s="8"/>
    </row>
    <row r="990" spans="1:5" x14ac:dyDescent="0.25">
      <c r="A990" s="10"/>
      <c r="B990" s="6"/>
      <c r="C990" s="7"/>
      <c r="D990" s="9"/>
      <c r="E990" s="8"/>
    </row>
    <row r="991" spans="1:5" x14ac:dyDescent="0.25">
      <c r="A991" s="10"/>
      <c r="B991" s="6"/>
      <c r="C991" s="7"/>
      <c r="D991" s="9"/>
      <c r="E991" s="8"/>
    </row>
    <row r="992" spans="1:5" x14ac:dyDescent="0.25">
      <c r="A992" s="10"/>
      <c r="B992" s="6"/>
      <c r="C992" s="7"/>
      <c r="D992" s="9"/>
      <c r="E992" s="8"/>
    </row>
    <row r="993" spans="1:5" x14ac:dyDescent="0.25">
      <c r="A993" s="10"/>
      <c r="B993" s="6"/>
      <c r="C993" s="7"/>
      <c r="D993" s="9"/>
      <c r="E993" s="8"/>
    </row>
    <row r="994" spans="1:5" x14ac:dyDescent="0.25">
      <c r="A994" s="10"/>
      <c r="B994" s="6"/>
      <c r="C994" s="6"/>
      <c r="D994" s="9"/>
      <c r="E994" s="8"/>
    </row>
    <row r="995" spans="1:5" x14ac:dyDescent="0.25">
      <c r="A995" s="10"/>
      <c r="B995" s="6"/>
      <c r="C995" s="6"/>
      <c r="D995" s="8"/>
      <c r="E995" s="8"/>
    </row>
    <row r="996" spans="1:5" x14ac:dyDescent="0.25">
      <c r="A996" s="10"/>
      <c r="B996" s="6"/>
      <c r="C996" s="6"/>
      <c r="D996" s="8"/>
      <c r="E996" s="9"/>
    </row>
    <row r="997" spans="1:5" x14ac:dyDescent="0.25">
      <c r="A997" s="10"/>
      <c r="B997" s="6"/>
      <c r="C997" s="6"/>
      <c r="D997" s="8"/>
      <c r="E997" s="9"/>
    </row>
    <row r="998" spans="1:5" x14ac:dyDescent="0.25">
      <c r="A998" s="10"/>
      <c r="B998" s="6"/>
      <c r="C998" s="6"/>
      <c r="D998" s="8"/>
      <c r="E998" s="9"/>
    </row>
    <row r="999" spans="1:5" x14ac:dyDescent="0.25">
      <c r="A999" s="10"/>
      <c r="B999" s="6"/>
      <c r="C999" s="6"/>
      <c r="D999" s="8"/>
      <c r="E999" s="8"/>
    </row>
    <row r="1000" spans="1:5" x14ac:dyDescent="0.25">
      <c r="A1000" s="10"/>
      <c r="B1000" s="6"/>
      <c r="C1000" s="6"/>
      <c r="D1000" s="8"/>
      <c r="E1000" s="9"/>
    </row>
    <row r="1001" spans="1:5" x14ac:dyDescent="0.25">
      <c r="A1001" s="10"/>
      <c r="B1001" s="6"/>
      <c r="C1001" s="6"/>
      <c r="D1001" s="8"/>
      <c r="E1001" s="9"/>
    </row>
    <row r="1002" spans="1:5" x14ac:dyDescent="0.25">
      <c r="A1002" s="10"/>
      <c r="B1002" s="6"/>
      <c r="C1002" s="6"/>
      <c r="D1002" s="8"/>
      <c r="E1002" s="9"/>
    </row>
    <row r="1003" spans="1:5" x14ac:dyDescent="0.25">
      <c r="A1003" s="10"/>
      <c r="B1003" s="6"/>
      <c r="C1003" s="6"/>
      <c r="D1003" s="8"/>
      <c r="E1003" s="9"/>
    </row>
    <row r="1004" spans="1:5" x14ac:dyDescent="0.25">
      <c r="A1004" s="10"/>
      <c r="B1004" s="6"/>
      <c r="C1004" s="6"/>
      <c r="D1004" s="8"/>
      <c r="E1004" s="9"/>
    </row>
    <row r="1005" spans="1:5" x14ac:dyDescent="0.25">
      <c r="A1005" s="10"/>
      <c r="B1005" s="6"/>
      <c r="C1005" s="6"/>
      <c r="D1005" s="8"/>
      <c r="E1005" s="9"/>
    </row>
    <row r="1006" spans="1:5" x14ac:dyDescent="0.25">
      <c r="A1006" s="10"/>
      <c r="B1006" s="6"/>
      <c r="C1006" s="6"/>
      <c r="D1006" s="8"/>
      <c r="E1006" s="9"/>
    </row>
    <row r="1007" spans="1:5" x14ac:dyDescent="0.25">
      <c r="A1007" s="10"/>
      <c r="B1007" s="6"/>
      <c r="C1007" s="6"/>
      <c r="D1007" s="8"/>
      <c r="E1007" s="9"/>
    </row>
    <row r="1008" spans="1:5" x14ac:dyDescent="0.25">
      <c r="A1008" s="10"/>
      <c r="B1008" s="6"/>
      <c r="C1008" s="6"/>
      <c r="D1008" s="8"/>
      <c r="E1008" s="9"/>
    </row>
    <row r="1009" spans="1:5" x14ac:dyDescent="0.25">
      <c r="A1009" s="10"/>
      <c r="B1009" s="6"/>
      <c r="C1009" s="6"/>
      <c r="D1009" s="8"/>
      <c r="E1009" s="9"/>
    </row>
    <row r="1010" spans="1:5" x14ac:dyDescent="0.25">
      <c r="A1010" s="10"/>
      <c r="B1010" s="6"/>
      <c r="C1010" s="6"/>
      <c r="D1010" s="8"/>
      <c r="E1010" s="9"/>
    </row>
    <row r="1011" spans="1:5" x14ac:dyDescent="0.25">
      <c r="A1011" s="10"/>
      <c r="B1011" s="6"/>
      <c r="C1011" s="6"/>
      <c r="D1011" s="8"/>
      <c r="E1011" s="9"/>
    </row>
    <row r="1012" spans="1:5" x14ac:dyDescent="0.25">
      <c r="A1012" s="10"/>
      <c r="B1012" s="6"/>
      <c r="C1012" s="6"/>
      <c r="D1012" s="8"/>
      <c r="E1012" s="9"/>
    </row>
    <row r="1013" spans="1:5" x14ac:dyDescent="0.25">
      <c r="A1013" s="10"/>
      <c r="B1013" s="6"/>
      <c r="C1013" s="6"/>
      <c r="D1013" s="8"/>
      <c r="E1013" s="9"/>
    </row>
    <row r="1014" spans="1:5" x14ac:dyDescent="0.25">
      <c r="A1014" s="10"/>
      <c r="B1014" s="6"/>
      <c r="C1014" s="6"/>
      <c r="D1014" s="8"/>
      <c r="E1014" s="9"/>
    </row>
    <row r="1015" spans="1:5" x14ac:dyDescent="0.25">
      <c r="A1015" s="10"/>
      <c r="B1015" s="6"/>
      <c r="C1015" s="6"/>
      <c r="D1015" s="8"/>
      <c r="E1015" s="9"/>
    </row>
    <row r="1016" spans="1:5" x14ac:dyDescent="0.25">
      <c r="A1016" s="10"/>
      <c r="B1016" s="6"/>
      <c r="C1016" s="6"/>
      <c r="D1016" s="8"/>
      <c r="E1016" s="9"/>
    </row>
    <row r="1017" spans="1:5" x14ac:dyDescent="0.25">
      <c r="A1017" s="10"/>
      <c r="B1017" s="6"/>
      <c r="C1017" s="6"/>
      <c r="D1017" s="8"/>
      <c r="E1017" s="9"/>
    </row>
    <row r="1018" spans="1:5" x14ac:dyDescent="0.25">
      <c r="A1018" s="10"/>
      <c r="B1018" s="6"/>
      <c r="C1018" s="6"/>
      <c r="D1018" s="8"/>
      <c r="E1018" s="9"/>
    </row>
    <row r="1019" spans="1:5" x14ac:dyDescent="0.25">
      <c r="A1019" s="10"/>
      <c r="B1019" s="6"/>
      <c r="C1019" s="6"/>
      <c r="D1019" s="8"/>
      <c r="E1019" s="9"/>
    </row>
    <row r="1020" spans="1:5" x14ac:dyDescent="0.25">
      <c r="A1020" s="10"/>
      <c r="B1020" s="6"/>
      <c r="C1020" s="6"/>
      <c r="D1020" s="8"/>
      <c r="E1020" s="9"/>
    </row>
    <row r="1021" spans="1:5" x14ac:dyDescent="0.25">
      <c r="A1021" s="10"/>
      <c r="B1021" s="6"/>
      <c r="C1021" s="6"/>
      <c r="D1021" s="8"/>
      <c r="E1021" s="9"/>
    </row>
    <row r="1022" spans="1:5" x14ac:dyDescent="0.25">
      <c r="A1022" s="10"/>
      <c r="B1022" s="6"/>
      <c r="C1022" s="6"/>
      <c r="D1022" s="8"/>
      <c r="E1022" s="9"/>
    </row>
    <row r="1023" spans="1:5" x14ac:dyDescent="0.25">
      <c r="A1023" s="10"/>
      <c r="B1023" s="6"/>
      <c r="C1023" s="6"/>
      <c r="D1023" s="8"/>
      <c r="E1023" s="9"/>
    </row>
    <row r="1024" spans="1:5" x14ac:dyDescent="0.25">
      <c r="A1024" s="10"/>
      <c r="B1024" s="6"/>
      <c r="C1024" s="6"/>
      <c r="D1024" s="8"/>
      <c r="E1024" s="9"/>
    </row>
    <row r="1025" spans="1:5" x14ac:dyDescent="0.25">
      <c r="A1025" s="10"/>
      <c r="B1025" s="6"/>
      <c r="C1025" s="6"/>
      <c r="D1025" s="8"/>
      <c r="E1025" s="9"/>
    </row>
    <row r="1026" spans="1:5" x14ac:dyDescent="0.25">
      <c r="A1026" s="10"/>
      <c r="B1026" s="6"/>
      <c r="C1026" s="6"/>
      <c r="D1026" s="9"/>
      <c r="E1026" s="8"/>
    </row>
    <row r="1027" spans="1:5" x14ac:dyDescent="0.25">
      <c r="A1027" s="10"/>
      <c r="B1027" s="6"/>
      <c r="C1027" s="7"/>
      <c r="D1027" s="9"/>
      <c r="E1027" s="8"/>
    </row>
    <row r="1028" spans="1:5" x14ac:dyDescent="0.25">
      <c r="A1028" s="10"/>
      <c r="B1028" s="6"/>
      <c r="C1028" s="7"/>
      <c r="D1028" s="9"/>
      <c r="E1028" s="8"/>
    </row>
    <row r="1029" spans="1:5" x14ac:dyDescent="0.25">
      <c r="A1029" s="10"/>
      <c r="B1029" s="6"/>
      <c r="C1029" s="7"/>
      <c r="D1029" s="9"/>
      <c r="E1029" s="8"/>
    </row>
    <row r="1030" spans="1:5" x14ac:dyDescent="0.25">
      <c r="A1030" s="10"/>
      <c r="B1030" s="6"/>
      <c r="C1030" s="7"/>
      <c r="D1030" s="9"/>
      <c r="E1030" s="8"/>
    </row>
    <row r="1031" spans="1:5" x14ac:dyDescent="0.25">
      <c r="A1031" s="10"/>
      <c r="B1031" s="6"/>
      <c r="C1031" s="7"/>
      <c r="D1031" s="9"/>
      <c r="E1031" s="8"/>
    </row>
    <row r="1032" spans="1:5" x14ac:dyDescent="0.25">
      <c r="A1032" s="10"/>
      <c r="B1032" s="6"/>
      <c r="C1032" s="7"/>
      <c r="D1032" s="9"/>
      <c r="E1032" s="8"/>
    </row>
    <row r="1033" spans="1:5" x14ac:dyDescent="0.25">
      <c r="A1033" s="10"/>
      <c r="B1033" s="6"/>
      <c r="C1033" s="7"/>
      <c r="D1033" s="9"/>
      <c r="E1033" s="8"/>
    </row>
    <row r="1034" spans="1:5" x14ac:dyDescent="0.25">
      <c r="A1034" s="10"/>
      <c r="B1034" s="6"/>
      <c r="C1034" s="7"/>
      <c r="D1034" s="9"/>
      <c r="E1034" s="8"/>
    </row>
    <row r="1035" spans="1:5" x14ac:dyDescent="0.25">
      <c r="A1035" s="10"/>
      <c r="B1035" s="6"/>
      <c r="C1035" s="7"/>
      <c r="D1035" s="9"/>
      <c r="E1035" s="8"/>
    </row>
    <row r="1036" spans="1:5" x14ac:dyDescent="0.25">
      <c r="A1036" s="10"/>
      <c r="B1036" s="6"/>
      <c r="C1036" s="7"/>
      <c r="D1036" s="9"/>
      <c r="E1036" s="8"/>
    </row>
    <row r="1037" spans="1:5" x14ac:dyDescent="0.25">
      <c r="A1037" s="10"/>
      <c r="B1037" s="6"/>
      <c r="C1037" s="7"/>
      <c r="D1037" s="9"/>
      <c r="E1037" s="8"/>
    </row>
    <row r="1038" spans="1:5" x14ac:dyDescent="0.25">
      <c r="A1038" s="10"/>
      <c r="B1038" s="6"/>
      <c r="C1038" s="7"/>
      <c r="D1038" s="9"/>
      <c r="E1038" s="8"/>
    </row>
    <row r="1039" spans="1:5" x14ac:dyDescent="0.25">
      <c r="A1039" s="10"/>
      <c r="B1039" s="6"/>
      <c r="C1039" s="7"/>
      <c r="D1039" s="9"/>
      <c r="E1039" s="8"/>
    </row>
    <row r="1040" spans="1:5" x14ac:dyDescent="0.25">
      <c r="A1040" s="10"/>
      <c r="B1040" s="6"/>
      <c r="C1040" s="7"/>
      <c r="D1040" s="8"/>
      <c r="E1040" s="8"/>
    </row>
    <row r="1041" spans="1:5" x14ac:dyDescent="0.25">
      <c r="A1041" s="10"/>
      <c r="B1041" s="6"/>
      <c r="C1041" s="7"/>
      <c r="D1041" s="9"/>
      <c r="E1041" s="8"/>
    </row>
    <row r="1042" spans="1:5" x14ac:dyDescent="0.25">
      <c r="A1042" s="10"/>
      <c r="B1042" s="6"/>
      <c r="C1042" s="7"/>
      <c r="D1042" s="9"/>
      <c r="E1042" s="8"/>
    </row>
    <row r="1043" spans="1:5" x14ac:dyDescent="0.25">
      <c r="A1043" s="10"/>
      <c r="B1043" s="6"/>
      <c r="C1043" s="6"/>
      <c r="D1043" s="9"/>
      <c r="E1043" s="8"/>
    </row>
    <row r="1044" spans="1:5" x14ac:dyDescent="0.25">
      <c r="A1044" s="10"/>
      <c r="B1044" s="6"/>
      <c r="C1044" s="6"/>
      <c r="D1044" s="9"/>
      <c r="E1044" s="8"/>
    </row>
    <row r="1045" spans="1:5" x14ac:dyDescent="0.25">
      <c r="A1045" s="10"/>
      <c r="B1045" s="6"/>
      <c r="C1045" s="6"/>
      <c r="D1045" s="8"/>
      <c r="E1045" s="9"/>
    </row>
    <row r="1046" spans="1:5" x14ac:dyDescent="0.25">
      <c r="A1046" s="10"/>
      <c r="B1046" s="6"/>
      <c r="C1046" s="6"/>
      <c r="D1046" s="8"/>
      <c r="E1046" s="9"/>
    </row>
    <row r="1047" spans="1:5" x14ac:dyDescent="0.25">
      <c r="A1047" s="10"/>
      <c r="B1047" s="6"/>
      <c r="C1047" s="6"/>
      <c r="D1047" s="8"/>
      <c r="E1047" s="9"/>
    </row>
    <row r="1048" spans="1:5" x14ac:dyDescent="0.25">
      <c r="A1048" s="10"/>
      <c r="B1048" s="6"/>
      <c r="C1048" s="6"/>
      <c r="D1048" s="8"/>
      <c r="E1048" s="9"/>
    </row>
    <row r="1049" spans="1:5" x14ac:dyDescent="0.25">
      <c r="A1049" s="10"/>
      <c r="B1049" s="6"/>
      <c r="C1049" s="6"/>
      <c r="D1049" s="8"/>
      <c r="E1049" s="9"/>
    </row>
    <row r="1050" spans="1:5" x14ac:dyDescent="0.25">
      <c r="A1050" s="10"/>
      <c r="B1050" s="6"/>
      <c r="C1050" s="6"/>
      <c r="D1050" s="8"/>
      <c r="E1050" s="9"/>
    </row>
    <row r="1051" spans="1:5" x14ac:dyDescent="0.25">
      <c r="A1051" s="10"/>
      <c r="B1051" s="6"/>
      <c r="C1051" s="7"/>
      <c r="D1051" s="9"/>
      <c r="E1051" s="8"/>
    </row>
    <row r="1052" spans="1:5" x14ac:dyDescent="0.25">
      <c r="A1052" s="10"/>
      <c r="B1052" s="6"/>
      <c r="C1052" s="7"/>
      <c r="D1052" s="9"/>
      <c r="E1052" s="8"/>
    </row>
    <row r="1053" spans="1:5" x14ac:dyDescent="0.25">
      <c r="A1053" s="10"/>
      <c r="B1053" s="6"/>
      <c r="C1053" s="7"/>
      <c r="D1053" s="9"/>
      <c r="E1053" s="8"/>
    </row>
    <row r="1054" spans="1:5" x14ac:dyDescent="0.25">
      <c r="A1054" s="10"/>
      <c r="B1054" s="6"/>
      <c r="C1054" s="7"/>
      <c r="D1054" s="9"/>
      <c r="E1054" s="8"/>
    </row>
    <row r="1055" spans="1:5" x14ac:dyDescent="0.25">
      <c r="A1055" s="10"/>
      <c r="B1055" s="6"/>
      <c r="C1055" s="7"/>
      <c r="D1055" s="9"/>
      <c r="E1055" s="8"/>
    </row>
    <row r="1056" spans="1:5" x14ac:dyDescent="0.25">
      <c r="A1056" s="10"/>
      <c r="B1056" s="6"/>
      <c r="C1056" s="7"/>
      <c r="D1056" s="9"/>
      <c r="E1056" s="8"/>
    </row>
    <row r="1057" spans="1:5" x14ac:dyDescent="0.25">
      <c r="A1057" s="10"/>
      <c r="B1057" s="6"/>
      <c r="C1057" s="7"/>
      <c r="D1057" s="9"/>
      <c r="E1057" s="8"/>
    </row>
    <row r="1058" spans="1:5" x14ac:dyDescent="0.25">
      <c r="A1058" s="10"/>
      <c r="B1058" s="6"/>
      <c r="C1058" s="7"/>
      <c r="D1058" s="8"/>
      <c r="E1058" s="8"/>
    </row>
    <row r="1059" spans="1:5" x14ac:dyDescent="0.25">
      <c r="A1059" s="10"/>
      <c r="B1059" s="6"/>
      <c r="C1059" s="7"/>
      <c r="D1059" s="9"/>
      <c r="E1059" s="8"/>
    </row>
    <row r="1060" spans="1:5" x14ac:dyDescent="0.25">
      <c r="A1060" s="10"/>
      <c r="B1060" s="6"/>
      <c r="C1060" s="7"/>
      <c r="D1060" s="9"/>
      <c r="E1060" s="8"/>
    </row>
    <row r="1061" spans="1:5" x14ac:dyDescent="0.25">
      <c r="A1061" s="10"/>
      <c r="B1061" s="6"/>
      <c r="C1061" s="7"/>
      <c r="D1061" s="9"/>
      <c r="E1061" s="8"/>
    </row>
    <row r="1062" spans="1:5" x14ac:dyDescent="0.25">
      <c r="A1062" s="10"/>
      <c r="B1062" s="6"/>
      <c r="C1062" s="7"/>
      <c r="D1062" s="9"/>
      <c r="E1062" s="8"/>
    </row>
    <row r="1063" spans="1:5" x14ac:dyDescent="0.25">
      <c r="A1063" s="10"/>
      <c r="B1063" s="6"/>
      <c r="C1063" s="7"/>
      <c r="D1063" s="9"/>
      <c r="E1063" s="8"/>
    </row>
    <row r="1064" spans="1:5" x14ac:dyDescent="0.25">
      <c r="A1064" s="10"/>
      <c r="B1064" s="6"/>
      <c r="C1064" s="7"/>
      <c r="D1064" s="9"/>
      <c r="E1064" s="8"/>
    </row>
    <row r="1065" spans="1:5" x14ac:dyDescent="0.25">
      <c r="A1065" s="10"/>
      <c r="B1065" s="6"/>
      <c r="C1065" s="7"/>
      <c r="D1065" s="9"/>
      <c r="E1065" s="8"/>
    </row>
    <row r="1066" spans="1:5" x14ac:dyDescent="0.25">
      <c r="A1066" s="10"/>
      <c r="B1066" s="6"/>
      <c r="C1066" s="6"/>
      <c r="D1066" s="9"/>
      <c r="E1066" s="8"/>
    </row>
    <row r="1067" spans="1:5" x14ac:dyDescent="0.25">
      <c r="A1067" s="10"/>
      <c r="B1067" s="6"/>
      <c r="C1067" s="6"/>
      <c r="D1067" s="9"/>
      <c r="E1067" s="8"/>
    </row>
    <row r="1068" spans="1:5" x14ac:dyDescent="0.25">
      <c r="A1068" s="10"/>
      <c r="B1068" s="6"/>
      <c r="C1068" s="6"/>
      <c r="D1068" s="8"/>
      <c r="E1068" s="8"/>
    </row>
    <row r="1069" spans="1:5" x14ac:dyDescent="0.25">
      <c r="A1069" s="10"/>
      <c r="B1069" s="6"/>
      <c r="C1069" s="6"/>
      <c r="D1069" s="8"/>
      <c r="E1069" s="9"/>
    </row>
    <row r="1070" spans="1:5" x14ac:dyDescent="0.25">
      <c r="A1070" s="10"/>
      <c r="B1070" s="6"/>
      <c r="C1070" s="6"/>
      <c r="D1070" s="8"/>
      <c r="E1070" s="9"/>
    </row>
    <row r="1071" spans="1:5" x14ac:dyDescent="0.25">
      <c r="A1071" s="10"/>
      <c r="B1071" s="6"/>
      <c r="C1071" s="6"/>
      <c r="D1071" s="8"/>
      <c r="E1071" s="9"/>
    </row>
    <row r="1072" spans="1:5" x14ac:dyDescent="0.25">
      <c r="A1072" s="10"/>
      <c r="B1072" s="6"/>
      <c r="C1072" s="6"/>
      <c r="D1072" s="8"/>
      <c r="E1072" s="9"/>
    </row>
    <row r="1073" spans="1:5" x14ac:dyDescent="0.25">
      <c r="A1073" s="10"/>
      <c r="B1073" s="6"/>
      <c r="C1073" s="6"/>
      <c r="D1073" s="8"/>
      <c r="E1073" s="9"/>
    </row>
    <row r="1074" spans="1:5" x14ac:dyDescent="0.25">
      <c r="A1074" s="10"/>
      <c r="B1074" s="6"/>
      <c r="C1074" s="6"/>
      <c r="D1074" s="8"/>
      <c r="E1074" s="9"/>
    </row>
    <row r="1075" spans="1:5" x14ac:dyDescent="0.25">
      <c r="A1075" s="10"/>
      <c r="B1075" s="6"/>
      <c r="C1075" s="6"/>
      <c r="D1075" s="8"/>
      <c r="E1075" s="9"/>
    </row>
    <row r="1076" spans="1:5" x14ac:dyDescent="0.25">
      <c r="A1076" s="10"/>
      <c r="B1076" s="6"/>
      <c r="C1076" s="6"/>
      <c r="D1076" s="8"/>
      <c r="E1076" s="9"/>
    </row>
    <row r="1077" spans="1:5" x14ac:dyDescent="0.25">
      <c r="A1077" s="10"/>
      <c r="B1077" s="6"/>
      <c r="C1077" s="6"/>
      <c r="D1077" s="8"/>
      <c r="E1077" s="9"/>
    </row>
    <row r="1078" spans="1:5" x14ac:dyDescent="0.25">
      <c r="A1078" s="10"/>
      <c r="B1078" s="6"/>
      <c r="C1078" s="6"/>
      <c r="D1078" s="8"/>
      <c r="E1078" s="9"/>
    </row>
    <row r="1079" spans="1:5" x14ac:dyDescent="0.25">
      <c r="A1079" s="10"/>
      <c r="B1079" s="6"/>
      <c r="C1079" s="6"/>
      <c r="D1079" s="8"/>
      <c r="E1079" s="9"/>
    </row>
    <row r="1080" spans="1:5" x14ac:dyDescent="0.25">
      <c r="A1080" s="10"/>
      <c r="B1080" s="6"/>
      <c r="C1080" s="6"/>
      <c r="D1080" s="8"/>
      <c r="E1080" s="9"/>
    </row>
    <row r="1081" spans="1:5" x14ac:dyDescent="0.25">
      <c r="A1081" s="10"/>
      <c r="B1081" s="6"/>
      <c r="C1081" s="6"/>
      <c r="D1081" s="8"/>
      <c r="E1081" s="9"/>
    </row>
    <row r="1082" spans="1:5" x14ac:dyDescent="0.25">
      <c r="A1082" s="10"/>
      <c r="B1082" s="6"/>
      <c r="C1082" s="6"/>
      <c r="D1082" s="8"/>
      <c r="E1082" s="9"/>
    </row>
    <row r="1083" spans="1:5" x14ac:dyDescent="0.25">
      <c r="A1083" s="10"/>
      <c r="B1083" s="6"/>
      <c r="C1083" s="6"/>
      <c r="D1083" s="8"/>
      <c r="E1083" s="9"/>
    </row>
    <row r="1084" spans="1:5" x14ac:dyDescent="0.25">
      <c r="A1084" s="10"/>
      <c r="B1084" s="6"/>
      <c r="C1084" s="6"/>
      <c r="D1084" s="8"/>
      <c r="E1084" s="9"/>
    </row>
    <row r="1085" spans="1:5" x14ac:dyDescent="0.25">
      <c r="A1085" s="10"/>
      <c r="B1085" s="6"/>
      <c r="C1085" s="6"/>
      <c r="D1085" s="8"/>
      <c r="E1085" s="9"/>
    </row>
    <row r="1086" spans="1:5" x14ac:dyDescent="0.25">
      <c r="A1086" s="10"/>
      <c r="B1086" s="6"/>
      <c r="C1086" s="6"/>
      <c r="D1086" s="8"/>
      <c r="E1086" s="9"/>
    </row>
    <row r="1087" spans="1:5" x14ac:dyDescent="0.25">
      <c r="A1087" s="10"/>
      <c r="B1087" s="6"/>
      <c r="C1087" s="6"/>
      <c r="D1087" s="8"/>
      <c r="E1087" s="9"/>
    </row>
    <row r="1088" spans="1:5" x14ac:dyDescent="0.25">
      <c r="A1088" s="10"/>
      <c r="B1088" s="6"/>
      <c r="C1088" s="6"/>
      <c r="D1088" s="8"/>
      <c r="E1088" s="9"/>
    </row>
    <row r="1089" spans="1:5" x14ac:dyDescent="0.25">
      <c r="A1089" s="10"/>
      <c r="B1089" s="6"/>
      <c r="C1089" s="6"/>
      <c r="D1089" s="8"/>
      <c r="E1089" s="9"/>
    </row>
    <row r="1090" spans="1:5" x14ac:dyDescent="0.25">
      <c r="A1090" s="10"/>
      <c r="B1090" s="6"/>
      <c r="C1090" s="6"/>
      <c r="D1090" s="8"/>
      <c r="E1090" s="9"/>
    </row>
    <row r="1091" spans="1:5" x14ac:dyDescent="0.25">
      <c r="A1091" s="10"/>
      <c r="B1091" s="6"/>
      <c r="C1091" s="6"/>
      <c r="D1091" s="8"/>
      <c r="E1091" s="9"/>
    </row>
    <row r="1092" spans="1:5" x14ac:dyDescent="0.25">
      <c r="A1092" s="10"/>
      <c r="B1092" s="6"/>
      <c r="C1092" s="6"/>
      <c r="D1092" s="8"/>
      <c r="E1092" s="9"/>
    </row>
    <row r="1093" spans="1:5" x14ac:dyDescent="0.25">
      <c r="A1093" s="10"/>
      <c r="B1093" s="6"/>
      <c r="C1093" s="6"/>
      <c r="D1093" s="8"/>
      <c r="E1093" s="9"/>
    </row>
    <row r="1094" spans="1:5" x14ac:dyDescent="0.25">
      <c r="A1094" s="10"/>
      <c r="B1094" s="6"/>
      <c r="C1094" s="6"/>
      <c r="D1094" s="8"/>
      <c r="E1094" s="9"/>
    </row>
    <row r="1095" spans="1:5" x14ac:dyDescent="0.25">
      <c r="A1095" s="10"/>
      <c r="B1095" s="6"/>
      <c r="C1095" s="6"/>
      <c r="D1095" s="8"/>
      <c r="E1095" s="9"/>
    </row>
    <row r="1096" spans="1:5" x14ac:dyDescent="0.25">
      <c r="A1096" s="10"/>
      <c r="B1096" s="6"/>
      <c r="C1096" s="6"/>
      <c r="D1096" s="8"/>
      <c r="E1096" s="9"/>
    </row>
    <row r="1097" spans="1:5" x14ac:dyDescent="0.25">
      <c r="A1097" s="10"/>
      <c r="B1097" s="6"/>
      <c r="C1097" s="6"/>
      <c r="D1097" s="8"/>
      <c r="E1097" s="9"/>
    </row>
    <row r="1098" spans="1:5" x14ac:dyDescent="0.25">
      <c r="A1098" s="10"/>
      <c r="B1098" s="6"/>
      <c r="C1098" s="6"/>
      <c r="D1098" s="8"/>
      <c r="E1098" s="9"/>
    </row>
    <row r="1099" spans="1:5" x14ac:dyDescent="0.25">
      <c r="A1099" s="10"/>
      <c r="B1099" s="6"/>
      <c r="C1099" s="6"/>
      <c r="D1099" s="8"/>
      <c r="E1099" s="9"/>
    </row>
    <row r="1100" spans="1:5" x14ac:dyDescent="0.25">
      <c r="A1100" s="10"/>
      <c r="B1100" s="6"/>
      <c r="C1100" s="6"/>
      <c r="D1100" s="8"/>
      <c r="E1100" s="9"/>
    </row>
    <row r="1101" spans="1:5" x14ac:dyDescent="0.25">
      <c r="A1101" s="10"/>
      <c r="B1101" s="6"/>
      <c r="C1101" s="6"/>
      <c r="D1101" s="8"/>
      <c r="E1101" s="9"/>
    </row>
    <row r="1102" spans="1:5" x14ac:dyDescent="0.25">
      <c r="A1102" s="10"/>
      <c r="B1102" s="6"/>
      <c r="C1102" s="6"/>
      <c r="D1102" s="8"/>
      <c r="E1102" s="9"/>
    </row>
    <row r="1103" spans="1:5" x14ac:dyDescent="0.25">
      <c r="A1103" s="10"/>
      <c r="B1103" s="6"/>
      <c r="C1103" s="6"/>
      <c r="D1103" s="8"/>
      <c r="E1103" s="9"/>
    </row>
    <row r="1104" spans="1:5" x14ac:dyDescent="0.25">
      <c r="A1104" s="10"/>
      <c r="B1104" s="6"/>
      <c r="C1104" s="6"/>
      <c r="D1104" s="8"/>
      <c r="E1104" s="9"/>
    </row>
    <row r="1105" spans="1:5" x14ac:dyDescent="0.25">
      <c r="A1105" s="10"/>
      <c r="B1105" s="6"/>
      <c r="C1105" s="6"/>
      <c r="D1105" s="8"/>
      <c r="E1105" s="9"/>
    </row>
    <row r="1106" spans="1:5" x14ac:dyDescent="0.25">
      <c r="A1106" s="10"/>
      <c r="B1106" s="6"/>
      <c r="C1106" s="6"/>
      <c r="D1106" s="8"/>
      <c r="E1106" s="9"/>
    </row>
    <row r="1107" spans="1:5" x14ac:dyDescent="0.25">
      <c r="A1107" s="10"/>
      <c r="B1107" s="6"/>
      <c r="C1107" s="6"/>
      <c r="D1107" s="8"/>
      <c r="E1107" s="9"/>
    </row>
    <row r="1108" spans="1:5" x14ac:dyDescent="0.25">
      <c r="A1108" s="10"/>
      <c r="B1108" s="6"/>
      <c r="C1108" s="6"/>
      <c r="D1108" s="8"/>
      <c r="E1108" s="9"/>
    </row>
    <row r="1109" spans="1:5" x14ac:dyDescent="0.25">
      <c r="A1109" s="10"/>
      <c r="B1109" s="6"/>
      <c r="C1109" s="6"/>
      <c r="D1109" s="8"/>
      <c r="E1109" s="9"/>
    </row>
    <row r="1110" spans="1:5" x14ac:dyDescent="0.25">
      <c r="A1110" s="10"/>
      <c r="B1110" s="6"/>
      <c r="C1110" s="6"/>
      <c r="D1110" s="8"/>
      <c r="E1110" s="9"/>
    </row>
    <row r="1111" spans="1:5" x14ac:dyDescent="0.25">
      <c r="A1111" s="10"/>
      <c r="B1111" s="6"/>
      <c r="C1111" s="6"/>
      <c r="D1111" s="8"/>
      <c r="E1111" s="9"/>
    </row>
    <row r="1112" spans="1:5" x14ac:dyDescent="0.25">
      <c r="A1112" s="10"/>
      <c r="B1112" s="6"/>
      <c r="C1112" s="6"/>
      <c r="D1112" s="8"/>
      <c r="E1112" s="9"/>
    </row>
    <row r="1113" spans="1:5" x14ac:dyDescent="0.25">
      <c r="A1113" s="10"/>
      <c r="B1113" s="6"/>
      <c r="C1113" s="6"/>
      <c r="D1113" s="8"/>
      <c r="E1113" s="9"/>
    </row>
    <row r="1114" spans="1:5" x14ac:dyDescent="0.25">
      <c r="A1114" s="10"/>
      <c r="B1114" s="6"/>
      <c r="C1114" s="6"/>
      <c r="D1114" s="8"/>
      <c r="E1114" s="9"/>
    </row>
    <row r="1115" spans="1:5" x14ac:dyDescent="0.25">
      <c r="A1115" s="10"/>
      <c r="B1115" s="6"/>
      <c r="C1115" s="6"/>
      <c r="D1115" s="8"/>
      <c r="E1115" s="9"/>
    </row>
    <row r="1116" spans="1:5" x14ac:dyDescent="0.25">
      <c r="A1116" s="10"/>
      <c r="B1116" s="6"/>
      <c r="C1116" s="6"/>
      <c r="D1116" s="8"/>
      <c r="E1116" s="9"/>
    </row>
    <row r="1117" spans="1:5" x14ac:dyDescent="0.25">
      <c r="A1117" s="10"/>
      <c r="B1117" s="6"/>
      <c r="C1117" s="6"/>
      <c r="D1117" s="8"/>
      <c r="E1117" s="9"/>
    </row>
    <row r="1118" spans="1:5" x14ac:dyDescent="0.25">
      <c r="A1118" s="10"/>
      <c r="B1118" s="6"/>
      <c r="C1118" s="6"/>
      <c r="D1118" s="8"/>
      <c r="E1118" s="9"/>
    </row>
    <row r="1119" spans="1:5" x14ac:dyDescent="0.25">
      <c r="A1119" s="10"/>
      <c r="B1119" s="6"/>
      <c r="C1119" s="6"/>
      <c r="D1119" s="8"/>
      <c r="E1119" s="9"/>
    </row>
    <row r="1120" spans="1:5" x14ac:dyDescent="0.25">
      <c r="A1120" s="10"/>
      <c r="B1120" s="6"/>
      <c r="C1120" s="6"/>
      <c r="D1120" s="8"/>
      <c r="E1120" s="9"/>
    </row>
    <row r="1121" spans="1:5" x14ac:dyDescent="0.25">
      <c r="A1121" s="10"/>
      <c r="B1121" s="6"/>
      <c r="C1121" s="6"/>
      <c r="D1121" s="8"/>
      <c r="E1121" s="9"/>
    </row>
    <row r="1122" spans="1:5" x14ac:dyDescent="0.25">
      <c r="A1122" s="10"/>
      <c r="B1122" s="6"/>
      <c r="C1122" s="6"/>
      <c r="D1122" s="8"/>
      <c r="E1122" s="9"/>
    </row>
    <row r="1123" spans="1:5" x14ac:dyDescent="0.25">
      <c r="A1123" s="10"/>
      <c r="B1123" s="6"/>
      <c r="C1123" s="6"/>
      <c r="D1123" s="8"/>
      <c r="E1123" s="9"/>
    </row>
    <row r="1124" spans="1:5" x14ac:dyDescent="0.25">
      <c r="A1124" s="10"/>
      <c r="B1124" s="6"/>
      <c r="C1124" s="6"/>
      <c r="D1124" s="8"/>
      <c r="E1124" s="9"/>
    </row>
    <row r="1125" spans="1:5" x14ac:dyDescent="0.25">
      <c r="A1125" s="10"/>
      <c r="B1125" s="6"/>
      <c r="C1125" s="6"/>
      <c r="D1125" s="8"/>
      <c r="E1125" s="9"/>
    </row>
    <row r="1126" spans="1:5" x14ac:dyDescent="0.25">
      <c r="A1126" s="10"/>
      <c r="B1126" s="6"/>
      <c r="C1126" s="6"/>
      <c r="D1126" s="8"/>
      <c r="E1126" s="9"/>
    </row>
    <row r="1127" spans="1:5" x14ac:dyDescent="0.25">
      <c r="A1127" s="10"/>
      <c r="B1127" s="6"/>
      <c r="C1127" s="6"/>
      <c r="D1127" s="8"/>
      <c r="E1127" s="9"/>
    </row>
    <row r="1128" spans="1:5" x14ac:dyDescent="0.25">
      <c r="A1128" s="10"/>
      <c r="B1128" s="6"/>
      <c r="C1128" s="6"/>
      <c r="D1128" s="8"/>
      <c r="E1128" s="9"/>
    </row>
    <row r="1129" spans="1:5" x14ac:dyDescent="0.25">
      <c r="A1129" s="10"/>
      <c r="B1129" s="6"/>
      <c r="C1129" s="6"/>
      <c r="D1129" s="8"/>
      <c r="E1129" s="9"/>
    </row>
    <row r="1130" spans="1:5" x14ac:dyDescent="0.25">
      <c r="A1130" s="10"/>
      <c r="B1130" s="6"/>
      <c r="C1130" s="6"/>
      <c r="D1130" s="8"/>
      <c r="E1130" s="9"/>
    </row>
    <row r="1131" spans="1:5" x14ac:dyDescent="0.25">
      <c r="A1131" s="10"/>
      <c r="B1131" s="6"/>
      <c r="C1131" s="6"/>
      <c r="D1131" s="8"/>
      <c r="E1131" s="9"/>
    </row>
    <row r="1132" spans="1:5" x14ac:dyDescent="0.25">
      <c r="A1132" s="10"/>
      <c r="B1132" s="6"/>
      <c r="C1132" s="6"/>
      <c r="D1132" s="8"/>
      <c r="E1132" s="9"/>
    </row>
    <row r="1133" spans="1:5" x14ac:dyDescent="0.25">
      <c r="A1133" s="10"/>
      <c r="B1133" s="6"/>
      <c r="C1133" s="6"/>
      <c r="D1133" s="8"/>
      <c r="E1133" s="9"/>
    </row>
    <row r="1134" spans="1:5" x14ac:dyDescent="0.25">
      <c r="A1134" s="10"/>
      <c r="B1134" s="6"/>
      <c r="C1134" s="6"/>
      <c r="D1134" s="8"/>
      <c r="E1134" s="9"/>
    </row>
    <row r="1135" spans="1:5" x14ac:dyDescent="0.25">
      <c r="A1135" s="10"/>
      <c r="B1135" s="6"/>
      <c r="C1135" s="6"/>
      <c r="D1135" s="8"/>
      <c r="E1135" s="9"/>
    </row>
    <row r="1136" spans="1:5" x14ac:dyDescent="0.25">
      <c r="A1136" s="10"/>
      <c r="B1136" s="6"/>
      <c r="C1136" s="6"/>
      <c r="D1136" s="8"/>
      <c r="E1136" s="9"/>
    </row>
    <row r="1137" spans="1:5" x14ac:dyDescent="0.25">
      <c r="A1137" s="10"/>
      <c r="B1137" s="6"/>
      <c r="C1137" s="6"/>
      <c r="D1137" s="8"/>
      <c r="E1137" s="9"/>
    </row>
    <row r="1138" spans="1:5" x14ac:dyDescent="0.25">
      <c r="A1138" s="10"/>
      <c r="B1138" s="6"/>
      <c r="C1138" s="6"/>
      <c r="D1138" s="8"/>
      <c r="E1138" s="9"/>
    </row>
    <row r="1139" spans="1:5" x14ac:dyDescent="0.25">
      <c r="A1139" s="10"/>
      <c r="B1139" s="6"/>
      <c r="C1139" s="6"/>
      <c r="D1139" s="8"/>
      <c r="E1139" s="9"/>
    </row>
    <row r="1140" spans="1:5" x14ac:dyDescent="0.25">
      <c r="A1140" s="10"/>
      <c r="B1140" s="6"/>
      <c r="C1140" s="6"/>
      <c r="D1140" s="8"/>
      <c r="E1140" s="9"/>
    </row>
    <row r="1141" spans="1:5" x14ac:dyDescent="0.25">
      <c r="A1141" s="10"/>
      <c r="B1141" s="6"/>
      <c r="C1141" s="6"/>
      <c r="D1141" s="8"/>
      <c r="E1141" s="9"/>
    </row>
    <row r="1142" spans="1:5" x14ac:dyDescent="0.25">
      <c r="A1142" s="10"/>
      <c r="B1142" s="6"/>
      <c r="C1142" s="6"/>
      <c r="D1142" s="8"/>
      <c r="E1142" s="9"/>
    </row>
    <row r="1143" spans="1:5" x14ac:dyDescent="0.25">
      <c r="A1143" s="10"/>
      <c r="B1143" s="6"/>
      <c r="C1143" s="6"/>
      <c r="D1143" s="8"/>
      <c r="E1143" s="9"/>
    </row>
    <row r="1144" spans="1:5" x14ac:dyDescent="0.25">
      <c r="A1144" s="10"/>
      <c r="B1144" s="6"/>
      <c r="C1144" s="6"/>
      <c r="D1144" s="8"/>
      <c r="E1144" s="9"/>
    </row>
    <row r="1145" spans="1:5" x14ac:dyDescent="0.25">
      <c r="A1145" s="10"/>
      <c r="B1145" s="6"/>
      <c r="C1145" s="6"/>
      <c r="D1145" s="8"/>
      <c r="E1145" s="9"/>
    </row>
    <row r="1146" spans="1:5" x14ac:dyDescent="0.25">
      <c r="A1146" s="10"/>
      <c r="B1146" s="6"/>
      <c r="C1146" s="6"/>
      <c r="D1146" s="8"/>
      <c r="E1146" s="9"/>
    </row>
    <row r="1147" spans="1:5" x14ac:dyDescent="0.25">
      <c r="A1147" s="10"/>
      <c r="B1147" s="6"/>
      <c r="C1147" s="6"/>
      <c r="D1147" s="8"/>
      <c r="E1147" s="9"/>
    </row>
    <row r="1148" spans="1:5" x14ac:dyDescent="0.25">
      <c r="A1148" s="10"/>
      <c r="B1148" s="6"/>
      <c r="C1148" s="6"/>
      <c r="D1148" s="8"/>
      <c r="E1148" s="9"/>
    </row>
    <row r="1149" spans="1:5" x14ac:dyDescent="0.25">
      <c r="A1149" s="10"/>
      <c r="B1149" s="6"/>
      <c r="C1149" s="6"/>
      <c r="D1149" s="8"/>
      <c r="E1149" s="9"/>
    </row>
    <row r="1150" spans="1:5" x14ac:dyDescent="0.25">
      <c r="A1150" s="10"/>
      <c r="B1150" s="6"/>
      <c r="C1150" s="6"/>
      <c r="D1150" s="8"/>
      <c r="E1150" s="9"/>
    </row>
    <row r="1151" spans="1:5" x14ac:dyDescent="0.25">
      <c r="A1151" s="10"/>
      <c r="B1151" s="6"/>
      <c r="C1151" s="6"/>
      <c r="D1151" s="8"/>
      <c r="E1151" s="9"/>
    </row>
    <row r="1152" spans="1:5" x14ac:dyDescent="0.25">
      <c r="A1152" s="10"/>
      <c r="B1152" s="6"/>
      <c r="C1152" s="6"/>
      <c r="D1152" s="8"/>
      <c r="E1152" s="9"/>
    </row>
    <row r="1153" spans="1:5" x14ac:dyDescent="0.25">
      <c r="A1153" s="10"/>
      <c r="B1153" s="6"/>
      <c r="C1153" s="6"/>
      <c r="D1153" s="8"/>
      <c r="E1153" s="9"/>
    </row>
    <row r="1154" spans="1:5" x14ac:dyDescent="0.25">
      <c r="A1154" s="10"/>
      <c r="B1154" s="6"/>
      <c r="C1154" s="6"/>
      <c r="D1154" s="8"/>
      <c r="E1154" s="9"/>
    </row>
    <row r="1155" spans="1:5" x14ac:dyDescent="0.25">
      <c r="A1155" s="10"/>
      <c r="B1155" s="6"/>
      <c r="C1155" s="6"/>
      <c r="D1155" s="8"/>
      <c r="E1155" s="9"/>
    </row>
    <row r="1156" spans="1:5" x14ac:dyDescent="0.25">
      <c r="A1156" s="10"/>
      <c r="B1156" s="6"/>
      <c r="C1156" s="6"/>
      <c r="D1156" s="8"/>
      <c r="E1156" s="9"/>
    </row>
    <row r="1157" spans="1:5" x14ac:dyDescent="0.25">
      <c r="A1157" s="10"/>
      <c r="B1157" s="6"/>
      <c r="C1157" s="6"/>
      <c r="D1157" s="8"/>
      <c r="E1157" s="9"/>
    </row>
    <row r="1158" spans="1:5" x14ac:dyDescent="0.25">
      <c r="A1158" s="10"/>
      <c r="B1158" s="6"/>
      <c r="C1158" s="6"/>
      <c r="D1158" s="8"/>
      <c r="E1158" s="9"/>
    </row>
    <row r="1159" spans="1:5" x14ac:dyDescent="0.25">
      <c r="A1159" s="10"/>
      <c r="B1159" s="6"/>
      <c r="C1159" s="6"/>
      <c r="D1159" s="8"/>
      <c r="E1159" s="9"/>
    </row>
    <row r="1160" spans="1:5" x14ac:dyDescent="0.25">
      <c r="A1160" s="10"/>
      <c r="B1160" s="6"/>
      <c r="C1160" s="6"/>
      <c r="D1160" s="8"/>
      <c r="E1160" s="9"/>
    </row>
    <row r="1161" spans="1:5" x14ac:dyDescent="0.25">
      <c r="A1161" s="10"/>
      <c r="B1161" s="6"/>
      <c r="C1161" s="6"/>
      <c r="D1161" s="8"/>
      <c r="E1161" s="9"/>
    </row>
    <row r="1162" spans="1:5" x14ac:dyDescent="0.25">
      <c r="A1162" s="10"/>
      <c r="B1162" s="6"/>
      <c r="C1162" s="6"/>
      <c r="D1162" s="8"/>
      <c r="E1162" s="9"/>
    </row>
    <row r="1163" spans="1:5" x14ac:dyDescent="0.25">
      <c r="A1163" s="10"/>
      <c r="B1163" s="6"/>
      <c r="C1163" s="6"/>
      <c r="D1163" s="8"/>
      <c r="E1163" s="9"/>
    </row>
    <row r="1164" spans="1:5" x14ac:dyDescent="0.25">
      <c r="A1164" s="10"/>
      <c r="B1164" s="6"/>
      <c r="C1164" s="6"/>
      <c r="D1164" s="8"/>
      <c r="E1164" s="9"/>
    </row>
    <row r="1165" spans="1:5" x14ac:dyDescent="0.25">
      <c r="A1165" s="10"/>
      <c r="B1165" s="6"/>
      <c r="C1165" s="6"/>
      <c r="D1165" s="8"/>
      <c r="E1165" s="9"/>
    </row>
    <row r="1166" spans="1:5" x14ac:dyDescent="0.25">
      <c r="A1166" s="10"/>
      <c r="B1166" s="6"/>
      <c r="C1166" s="6"/>
      <c r="D1166" s="8"/>
      <c r="E1166" s="9"/>
    </row>
    <row r="1167" spans="1:5" x14ac:dyDescent="0.25">
      <c r="A1167" s="10"/>
      <c r="B1167" s="6"/>
      <c r="C1167" s="6"/>
      <c r="D1167" s="8"/>
      <c r="E1167" s="9"/>
    </row>
    <row r="1168" spans="1:5" x14ac:dyDescent="0.25">
      <c r="A1168" s="10"/>
      <c r="B1168" s="6"/>
      <c r="C1168" s="6"/>
      <c r="D1168" s="8"/>
      <c r="E1168" s="9"/>
    </row>
    <row r="1169" spans="1:5" x14ac:dyDescent="0.25">
      <c r="A1169" s="10"/>
      <c r="B1169" s="6"/>
      <c r="C1169" s="6"/>
      <c r="D1169" s="8"/>
      <c r="E1169" s="9"/>
    </row>
    <row r="1170" spans="1:5" x14ac:dyDescent="0.25">
      <c r="A1170" s="10"/>
      <c r="B1170" s="6"/>
      <c r="C1170" s="6"/>
      <c r="D1170" s="8"/>
      <c r="E1170" s="9"/>
    </row>
    <row r="1171" spans="1:5" x14ac:dyDescent="0.25">
      <c r="A1171" s="10"/>
      <c r="B1171" s="6"/>
      <c r="C1171" s="6"/>
      <c r="D1171" s="8"/>
      <c r="E1171" s="9"/>
    </row>
    <row r="1172" spans="1:5" x14ac:dyDescent="0.25">
      <c r="A1172" s="10"/>
      <c r="B1172" s="6"/>
      <c r="C1172" s="6"/>
      <c r="D1172" s="8"/>
      <c r="E1172" s="9"/>
    </row>
    <row r="1173" spans="1:5" x14ac:dyDescent="0.25">
      <c r="A1173" s="10"/>
      <c r="B1173" s="6"/>
      <c r="C1173" s="6"/>
      <c r="D1173" s="8"/>
      <c r="E1173" s="9"/>
    </row>
    <row r="1174" spans="1:5" x14ac:dyDescent="0.25">
      <c r="A1174" s="10"/>
      <c r="B1174" s="6"/>
      <c r="C1174" s="6"/>
      <c r="D1174" s="8"/>
      <c r="E1174" s="9"/>
    </row>
    <row r="1175" spans="1:5" x14ac:dyDescent="0.25">
      <c r="A1175" s="10"/>
      <c r="B1175" s="6"/>
      <c r="C1175" s="6"/>
      <c r="D1175" s="8"/>
      <c r="E1175" s="9"/>
    </row>
    <row r="1176" spans="1:5" x14ac:dyDescent="0.25">
      <c r="A1176" s="10"/>
      <c r="B1176" s="6"/>
      <c r="C1176" s="6"/>
      <c r="D1176" s="8"/>
      <c r="E1176" s="9"/>
    </row>
    <row r="1177" spans="1:5" x14ac:dyDescent="0.25">
      <c r="A1177" s="10"/>
      <c r="B1177" s="6"/>
      <c r="C1177" s="6"/>
      <c r="D1177" s="8"/>
      <c r="E1177" s="9"/>
    </row>
    <row r="1178" spans="1:5" x14ac:dyDescent="0.25">
      <c r="A1178" s="10"/>
      <c r="B1178" s="6"/>
      <c r="C1178" s="6"/>
      <c r="D1178" s="8"/>
      <c r="E1178" s="9"/>
    </row>
    <row r="1179" spans="1:5" x14ac:dyDescent="0.25">
      <c r="A1179" s="10"/>
      <c r="B1179" s="6"/>
      <c r="C1179" s="6"/>
      <c r="D1179" s="8"/>
      <c r="E1179" s="9"/>
    </row>
    <row r="1180" spans="1:5" x14ac:dyDescent="0.25">
      <c r="A1180" s="10"/>
      <c r="B1180" s="6"/>
      <c r="C1180" s="6"/>
      <c r="D1180" s="8"/>
      <c r="E1180" s="9"/>
    </row>
    <row r="1181" spans="1:5" x14ac:dyDescent="0.25">
      <c r="A1181" s="10"/>
      <c r="B1181" s="6"/>
      <c r="C1181" s="6"/>
      <c r="D1181" s="8"/>
      <c r="E1181" s="9"/>
    </row>
    <row r="1182" spans="1:5" x14ac:dyDescent="0.25">
      <c r="A1182" s="10"/>
      <c r="B1182" s="6"/>
      <c r="C1182" s="6"/>
      <c r="D1182" s="8"/>
      <c r="E1182" s="9"/>
    </row>
    <row r="1183" spans="1:5" x14ac:dyDescent="0.25">
      <c r="A1183" s="10"/>
      <c r="B1183" s="6"/>
      <c r="C1183" s="6"/>
      <c r="D1183" s="8"/>
      <c r="E1183" s="9"/>
    </row>
    <row r="1184" spans="1:5" x14ac:dyDescent="0.25">
      <c r="A1184" s="10"/>
      <c r="B1184" s="6"/>
      <c r="C1184" s="6"/>
      <c r="D1184" s="8"/>
      <c r="E1184" s="9"/>
    </row>
    <row r="1185" spans="1:5" x14ac:dyDescent="0.25">
      <c r="A1185" s="10"/>
      <c r="B1185" s="6"/>
      <c r="C1185" s="6"/>
      <c r="D1185" s="8"/>
      <c r="E1185" s="9"/>
    </row>
    <row r="1186" spans="1:5" x14ac:dyDescent="0.25">
      <c r="A1186" s="10"/>
      <c r="B1186" s="6"/>
      <c r="C1186" s="6"/>
      <c r="D1186" s="8"/>
      <c r="E1186" s="9"/>
    </row>
    <row r="1187" spans="1:5" x14ac:dyDescent="0.25">
      <c r="A1187" s="10"/>
      <c r="B1187" s="6"/>
      <c r="C1187" s="6"/>
      <c r="D1187" s="8"/>
      <c r="E1187" s="9"/>
    </row>
    <row r="1188" spans="1:5" x14ac:dyDescent="0.25">
      <c r="A1188" s="10"/>
      <c r="B1188" s="6"/>
      <c r="C1188" s="6"/>
      <c r="D1188" s="8"/>
      <c r="E1188" s="9"/>
    </row>
    <row r="1189" spans="1:5" x14ac:dyDescent="0.25">
      <c r="A1189" s="10"/>
      <c r="B1189" s="6"/>
      <c r="C1189" s="6"/>
      <c r="D1189" s="8"/>
      <c r="E1189" s="9"/>
    </row>
    <row r="1190" spans="1:5" x14ac:dyDescent="0.25">
      <c r="A1190" s="10"/>
      <c r="B1190" s="6"/>
      <c r="C1190" s="6"/>
      <c r="D1190" s="8"/>
      <c r="E1190" s="9"/>
    </row>
    <row r="1191" spans="1:5" x14ac:dyDescent="0.25">
      <c r="A1191" s="10"/>
      <c r="B1191" s="6"/>
      <c r="C1191" s="6"/>
      <c r="D1191" s="8"/>
      <c r="E1191" s="9"/>
    </row>
    <row r="1192" spans="1:5" x14ac:dyDescent="0.25">
      <c r="A1192" s="10"/>
      <c r="B1192" s="6"/>
      <c r="C1192" s="6"/>
      <c r="D1192" s="8"/>
      <c r="E1192" s="9"/>
    </row>
    <row r="1193" spans="1:5" x14ac:dyDescent="0.25">
      <c r="A1193" s="10"/>
      <c r="B1193" s="6"/>
      <c r="C1193" s="6"/>
      <c r="D1193" s="8"/>
      <c r="E1193" s="9"/>
    </row>
    <row r="1194" spans="1:5" x14ac:dyDescent="0.25">
      <c r="A1194" s="10"/>
      <c r="B1194" s="6"/>
      <c r="C1194" s="6"/>
      <c r="D1194" s="8"/>
      <c r="E1194" s="9"/>
    </row>
    <row r="1195" spans="1:5" x14ac:dyDescent="0.25">
      <c r="A1195" s="10"/>
      <c r="B1195" s="6"/>
      <c r="C1195" s="6"/>
      <c r="D1195" s="8"/>
      <c r="E1195" s="9"/>
    </row>
    <row r="1196" spans="1:5" x14ac:dyDescent="0.25">
      <c r="A1196" s="10"/>
      <c r="B1196" s="6"/>
      <c r="C1196" s="6"/>
      <c r="D1196" s="8"/>
      <c r="E1196" s="9"/>
    </row>
    <row r="1197" spans="1:5" x14ac:dyDescent="0.25">
      <c r="A1197" s="10"/>
      <c r="B1197" s="6"/>
      <c r="C1197" s="6"/>
      <c r="D1197" s="8"/>
      <c r="E1197" s="9"/>
    </row>
    <row r="1198" spans="1:5" x14ac:dyDescent="0.25">
      <c r="A1198" s="10"/>
      <c r="B1198" s="6"/>
      <c r="C1198" s="6"/>
      <c r="D1198" s="8"/>
      <c r="E1198" s="9"/>
    </row>
    <row r="1199" spans="1:5" x14ac:dyDescent="0.25">
      <c r="A1199" s="10"/>
      <c r="B1199" s="6"/>
      <c r="C1199" s="6"/>
      <c r="D1199" s="8"/>
      <c r="E1199" s="9"/>
    </row>
    <row r="1200" spans="1:5" x14ac:dyDescent="0.25">
      <c r="A1200" s="10"/>
      <c r="B1200" s="6"/>
      <c r="C1200" s="6"/>
      <c r="D1200" s="8"/>
      <c r="E1200" s="9"/>
    </row>
    <row r="1201" spans="1:5" x14ac:dyDescent="0.25">
      <c r="A1201" s="10"/>
      <c r="B1201" s="6"/>
      <c r="C1201" s="6"/>
      <c r="D1201" s="8"/>
      <c r="E1201" s="9"/>
    </row>
    <row r="1202" spans="1:5" x14ac:dyDescent="0.25">
      <c r="A1202" s="10"/>
      <c r="B1202" s="6"/>
      <c r="C1202" s="6"/>
      <c r="D1202" s="8"/>
      <c r="E1202" s="9"/>
    </row>
    <row r="1203" spans="1:5" x14ac:dyDescent="0.25">
      <c r="A1203" s="10"/>
      <c r="B1203" s="6"/>
      <c r="C1203" s="6"/>
      <c r="D1203" s="8"/>
      <c r="E1203" s="9"/>
    </row>
    <row r="1204" spans="1:5" x14ac:dyDescent="0.25">
      <c r="A1204" s="10"/>
      <c r="B1204" s="6"/>
      <c r="C1204" s="6"/>
      <c r="D1204" s="8"/>
      <c r="E1204" s="9"/>
    </row>
    <row r="1205" spans="1:5" x14ac:dyDescent="0.25">
      <c r="A1205" s="10"/>
      <c r="B1205" s="6"/>
      <c r="C1205" s="6"/>
      <c r="D1205" s="8"/>
      <c r="E1205" s="9"/>
    </row>
    <row r="1206" spans="1:5" x14ac:dyDescent="0.25">
      <c r="A1206" s="10"/>
      <c r="B1206" s="6"/>
      <c r="C1206" s="6"/>
      <c r="D1206" s="8"/>
      <c r="E1206" s="9"/>
    </row>
    <row r="1207" spans="1:5" x14ac:dyDescent="0.25">
      <c r="A1207" s="10"/>
      <c r="B1207" s="6"/>
      <c r="C1207" s="6"/>
      <c r="D1207" s="8"/>
      <c r="E1207" s="9"/>
    </row>
    <row r="1208" spans="1:5" x14ac:dyDescent="0.25">
      <c r="A1208" s="10"/>
      <c r="B1208" s="6"/>
      <c r="C1208" s="6"/>
      <c r="D1208" s="8"/>
      <c r="E1208" s="9"/>
    </row>
    <row r="1209" spans="1:5" x14ac:dyDescent="0.25">
      <c r="A1209" s="10"/>
      <c r="B1209" s="6"/>
      <c r="C1209" s="6"/>
      <c r="D1209" s="8"/>
      <c r="E1209" s="9"/>
    </row>
    <row r="1210" spans="1:5" x14ac:dyDescent="0.25">
      <c r="A1210" s="10"/>
      <c r="B1210" s="6"/>
      <c r="C1210" s="6"/>
      <c r="D1210" s="8"/>
      <c r="E1210" s="9"/>
    </row>
    <row r="1211" spans="1:5" x14ac:dyDescent="0.25">
      <c r="A1211" s="10"/>
      <c r="B1211" s="6"/>
      <c r="C1211" s="6"/>
      <c r="D1211" s="8"/>
      <c r="E1211" s="9"/>
    </row>
    <row r="1212" spans="1:5" x14ac:dyDescent="0.25">
      <c r="A1212" s="10"/>
      <c r="B1212" s="6"/>
      <c r="C1212" s="6"/>
      <c r="D1212" s="8"/>
      <c r="E1212" s="9"/>
    </row>
    <row r="1213" spans="1:5" x14ac:dyDescent="0.25">
      <c r="A1213" s="10"/>
      <c r="B1213" s="6"/>
      <c r="C1213" s="6"/>
      <c r="D1213" s="8"/>
      <c r="E1213" s="9"/>
    </row>
    <row r="1214" spans="1:5" x14ac:dyDescent="0.25">
      <c r="A1214" s="10"/>
      <c r="B1214" s="6"/>
      <c r="C1214" s="6"/>
      <c r="D1214" s="8"/>
      <c r="E1214" s="9"/>
    </row>
    <row r="1215" spans="1:5" x14ac:dyDescent="0.25">
      <c r="A1215" s="10"/>
      <c r="B1215" s="6"/>
      <c r="C1215" s="6"/>
      <c r="D1215" s="8"/>
      <c r="E1215" s="9"/>
    </row>
    <row r="1216" spans="1:5" x14ac:dyDescent="0.25">
      <c r="A1216" s="10"/>
      <c r="B1216" s="6"/>
      <c r="C1216" s="6"/>
      <c r="D1216" s="8"/>
      <c r="E1216" s="9"/>
    </row>
    <row r="1217" spans="1:5" x14ac:dyDescent="0.25">
      <c r="A1217" s="10"/>
      <c r="B1217" s="6"/>
      <c r="C1217" s="6"/>
      <c r="D1217" s="8"/>
      <c r="E1217" s="9"/>
    </row>
    <row r="1218" spans="1:5" x14ac:dyDescent="0.25">
      <c r="A1218" s="10"/>
      <c r="B1218" s="6"/>
      <c r="C1218" s="6"/>
      <c r="D1218" s="8"/>
      <c r="E1218" s="9"/>
    </row>
    <row r="1219" spans="1:5" x14ac:dyDescent="0.25">
      <c r="A1219" s="10"/>
      <c r="B1219" s="6"/>
      <c r="C1219" s="6"/>
      <c r="D1219" s="8"/>
      <c r="E1219" s="9"/>
    </row>
    <row r="1220" spans="1:5" x14ac:dyDescent="0.25">
      <c r="A1220" s="10"/>
      <c r="B1220" s="6"/>
      <c r="C1220" s="6"/>
      <c r="D1220" s="8"/>
      <c r="E1220" s="9"/>
    </row>
    <row r="1221" spans="1:5" x14ac:dyDescent="0.25">
      <c r="A1221" s="10"/>
      <c r="B1221" s="6"/>
      <c r="C1221" s="6"/>
      <c r="D1221" s="8"/>
      <c r="E1221" s="9"/>
    </row>
    <row r="1222" spans="1:5" x14ac:dyDescent="0.25">
      <c r="A1222" s="10"/>
      <c r="B1222" s="6"/>
      <c r="C1222" s="6"/>
      <c r="D1222" s="8"/>
      <c r="E1222" s="9"/>
    </row>
    <row r="1223" spans="1:5" x14ac:dyDescent="0.25">
      <c r="A1223" s="10"/>
      <c r="B1223" s="6"/>
      <c r="C1223" s="6"/>
      <c r="D1223" s="8"/>
      <c r="E1223" s="9"/>
    </row>
    <row r="1224" spans="1:5" x14ac:dyDescent="0.25">
      <c r="A1224" s="10"/>
      <c r="B1224" s="6"/>
      <c r="C1224" s="6"/>
      <c r="D1224" s="8"/>
      <c r="E1224" s="9"/>
    </row>
    <row r="1225" spans="1:5" x14ac:dyDescent="0.25">
      <c r="A1225" s="10"/>
      <c r="B1225" s="6"/>
      <c r="C1225" s="6"/>
      <c r="D1225" s="8"/>
      <c r="E1225" s="9"/>
    </row>
    <row r="1226" spans="1:5" x14ac:dyDescent="0.25">
      <c r="A1226" s="10"/>
      <c r="B1226" s="6"/>
      <c r="C1226" s="6"/>
      <c r="D1226" s="8"/>
      <c r="E1226" s="9"/>
    </row>
    <row r="1227" spans="1:5" x14ac:dyDescent="0.25">
      <c r="A1227" s="10"/>
      <c r="B1227" s="6"/>
      <c r="C1227" s="6"/>
      <c r="D1227" s="8"/>
      <c r="E1227" s="9"/>
    </row>
    <row r="1228" spans="1:5" x14ac:dyDescent="0.25">
      <c r="A1228" s="10"/>
      <c r="B1228" s="6"/>
      <c r="C1228" s="6"/>
      <c r="D1228" s="8"/>
      <c r="E1228" s="9"/>
    </row>
    <row r="1229" spans="1:5" x14ac:dyDescent="0.25">
      <c r="A1229" s="10"/>
      <c r="B1229" s="6"/>
      <c r="C1229" s="6"/>
      <c r="D1229" s="8"/>
      <c r="E1229" s="9"/>
    </row>
    <row r="1230" spans="1:5" x14ac:dyDescent="0.25">
      <c r="A1230" s="10"/>
      <c r="B1230" s="6"/>
      <c r="C1230" s="6"/>
      <c r="D1230" s="9"/>
      <c r="E1230" s="8"/>
    </row>
    <row r="1231" spans="1:5" x14ac:dyDescent="0.25">
      <c r="A1231" s="10"/>
      <c r="B1231" s="6"/>
      <c r="C1231" s="6"/>
      <c r="D1231" s="9"/>
      <c r="E1231" s="8"/>
    </row>
    <row r="1232" spans="1:5" x14ac:dyDescent="0.25">
      <c r="A1232" s="10"/>
      <c r="B1232" s="6"/>
      <c r="C1232" s="7"/>
      <c r="D1232" s="9"/>
      <c r="E1232" s="8"/>
    </row>
    <row r="1233" spans="1:5" x14ac:dyDescent="0.25">
      <c r="A1233" s="10"/>
      <c r="B1233" s="6"/>
      <c r="C1233" s="7"/>
      <c r="D1233" s="9"/>
      <c r="E1233" s="8"/>
    </row>
    <row r="1234" spans="1:5" x14ac:dyDescent="0.25">
      <c r="A1234" s="10"/>
      <c r="B1234" s="6"/>
      <c r="C1234" s="7"/>
      <c r="D1234" s="9"/>
      <c r="E1234" s="8"/>
    </row>
    <row r="1235" spans="1:5" x14ac:dyDescent="0.25">
      <c r="A1235" s="10"/>
      <c r="B1235" s="6"/>
      <c r="C1235" s="7"/>
      <c r="D1235" s="9"/>
      <c r="E1235" s="8"/>
    </row>
    <row r="1236" spans="1:5" x14ac:dyDescent="0.25">
      <c r="A1236" s="10"/>
      <c r="B1236" s="6"/>
      <c r="C1236" s="7"/>
      <c r="D1236" s="9"/>
      <c r="E1236" s="8"/>
    </row>
    <row r="1237" spans="1:5" x14ac:dyDescent="0.25">
      <c r="A1237" s="10"/>
      <c r="B1237" s="6"/>
      <c r="C1237" s="7"/>
      <c r="D1237" s="9"/>
      <c r="E1237" s="8"/>
    </row>
    <row r="1238" spans="1:5" x14ac:dyDescent="0.25">
      <c r="A1238" s="10"/>
      <c r="B1238" s="6"/>
      <c r="C1238" s="7"/>
      <c r="D1238" s="9"/>
      <c r="E1238" s="8"/>
    </row>
    <row r="1239" spans="1:5" x14ac:dyDescent="0.25">
      <c r="A1239" s="10"/>
      <c r="B1239" s="6"/>
      <c r="C1239" s="7"/>
      <c r="D1239" s="9"/>
      <c r="E1239" s="8"/>
    </row>
    <row r="1240" spans="1:5" x14ac:dyDescent="0.25">
      <c r="A1240" s="10"/>
      <c r="B1240" s="6"/>
      <c r="C1240" s="7"/>
      <c r="D1240" s="9"/>
      <c r="E1240" s="8"/>
    </row>
    <row r="1241" spans="1:5" x14ac:dyDescent="0.25">
      <c r="A1241" s="10"/>
      <c r="B1241" s="6"/>
      <c r="C1241" s="7"/>
      <c r="D1241" s="9"/>
      <c r="E1241" s="8"/>
    </row>
    <row r="1242" spans="1:5" x14ac:dyDescent="0.25">
      <c r="A1242" s="10"/>
      <c r="B1242" s="6"/>
      <c r="C1242" s="6"/>
      <c r="D1242" s="9"/>
      <c r="E1242" s="8"/>
    </row>
    <row r="1243" spans="1:5" x14ac:dyDescent="0.25">
      <c r="A1243" s="10"/>
      <c r="B1243" s="6"/>
      <c r="C1243" s="6"/>
      <c r="D1243" s="9"/>
      <c r="E1243" s="8"/>
    </row>
    <row r="1244" spans="1:5" x14ac:dyDescent="0.25">
      <c r="A1244" s="10"/>
      <c r="B1244" s="6"/>
      <c r="C1244" s="6"/>
      <c r="D1244" s="9"/>
      <c r="E1244" s="8"/>
    </row>
    <row r="1245" spans="1:5" x14ac:dyDescent="0.25">
      <c r="A1245" s="10"/>
      <c r="B1245" s="6"/>
      <c r="C1245" s="6"/>
      <c r="D1245" s="9"/>
      <c r="E1245" s="8"/>
    </row>
    <row r="1246" spans="1:5" x14ac:dyDescent="0.25">
      <c r="A1246" s="10"/>
      <c r="B1246" s="6"/>
      <c r="C1246" s="6"/>
      <c r="D1246" s="9"/>
      <c r="E1246" s="8"/>
    </row>
    <row r="1247" spans="1:5" x14ac:dyDescent="0.25">
      <c r="A1247" s="10"/>
      <c r="B1247" s="6"/>
      <c r="C1247" s="6"/>
      <c r="D1247" s="9"/>
      <c r="E1247" s="8"/>
    </row>
    <row r="1248" spans="1:5" x14ac:dyDescent="0.25">
      <c r="A1248" s="10"/>
      <c r="B1248" s="6"/>
      <c r="C1248" s="6"/>
      <c r="D1248" s="9"/>
      <c r="E1248" s="8"/>
    </row>
    <row r="1249" spans="1:5" x14ac:dyDescent="0.25">
      <c r="A1249" s="10"/>
      <c r="B1249" s="6"/>
      <c r="C1249" s="6"/>
      <c r="D1249" s="9"/>
      <c r="E124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lpaniagua</dc:creator>
  <cp:lastModifiedBy>RAFAEL</cp:lastModifiedBy>
  <cp:lastPrinted>2023-04-18T20:23:19Z</cp:lastPrinted>
  <dcterms:created xsi:type="dcterms:W3CDTF">2023-04-14T13:23:40Z</dcterms:created>
  <dcterms:modified xsi:type="dcterms:W3CDTF">2023-04-18T20:26:27Z</dcterms:modified>
</cp:coreProperties>
</file>