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0A4DCC80-E2B1-482B-A1D3-8E83D094808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6" i="2"/>
  <c r="F75" i="2" s="1"/>
  <c r="F73" i="2" s="1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F72" i="2" l="1"/>
  <c r="J72" i="2"/>
  <c r="H72" i="2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  <c r="R82" i="2" s="1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<sst xmlns="http://schemas.openxmlformats.org/spreadsheetml/2006/main" count="186" uniqueCount="106">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</sst>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1" zoomScaleSheetLayoutView="100" workbookViewId="0">
      <pane xSplit="2" ySplit="7" topLeftCell="D71" activePane="bottomRight" state="frozen"/>
      <selection activeCell="B1" sqref="B1"/>
      <selection pane="topRight" activeCell="D1" sqref="D1"/>
      <selection pane="bottomLeft" activeCell="B8" sqref="B8"/>
      <selection pane="bottomRight" activeCell="R93" sqref="R93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41" customWidth="1"/>
    <col min="5" max="5" width="15.7109375" style="19" customWidth="1"/>
    <col min="6" max="8" width="14.5703125" style="19" customWidth="1"/>
    <col min="9" max="9" width="14.5703125" style="38" customWidth="1"/>
    <col min="10" max="11" width="14.85546875" customWidth="1"/>
    <col min="12" max="12" width="15" customWidth="1"/>
    <col min="13" max="16" width="14.85546875" hidden="1" customWidth="1"/>
    <col min="17" max="17" width="14.140625" hidden="1" customWidth="1"/>
    <col min="18" max="18" width="16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221647397</v>
      </c>
      <c r="F8" s="44">
        <f t="shared" si="0"/>
        <v>15829383</v>
      </c>
      <c r="G8" s="44">
        <f t="shared" si="0"/>
        <v>15197377</v>
      </c>
      <c r="H8" s="44">
        <f t="shared" si="0"/>
        <v>15978621</v>
      </c>
      <c r="I8" s="44">
        <f t="shared" si="0"/>
        <v>15946297</v>
      </c>
      <c r="J8" s="45">
        <f t="shared" si="0"/>
        <v>16029670</v>
      </c>
      <c r="K8" s="45">
        <f t="shared" si="0"/>
        <v>15969256</v>
      </c>
      <c r="L8" s="45">
        <f t="shared" si="0"/>
        <v>16084865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111035469</v>
      </c>
    </row>
    <row r="9" spans="2:19" x14ac:dyDescent="0.25">
      <c r="C9" s="31" t="s">
        <v>2</v>
      </c>
      <c r="D9" s="60">
        <v>175962894</v>
      </c>
      <c r="E9" s="46">
        <v>175962894</v>
      </c>
      <c r="F9" s="46">
        <v>13212943</v>
      </c>
      <c r="G9" s="46">
        <v>12595509</v>
      </c>
      <c r="H9" s="46">
        <v>13260760</v>
      </c>
      <c r="I9" s="46">
        <v>13248341</v>
      </c>
      <c r="J9" s="46">
        <v>13301511</v>
      </c>
      <c r="K9" s="47">
        <v>13256976</v>
      </c>
      <c r="L9" s="47">
        <v>13350246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92226286</v>
      </c>
    </row>
    <row r="10" spans="2:19" x14ac:dyDescent="0.25">
      <c r="C10" s="31" t="s">
        <v>3</v>
      </c>
      <c r="D10" s="46">
        <v>21081126</v>
      </c>
      <c r="E10" s="46">
        <v>21081126</v>
      </c>
      <c r="F10" s="46">
        <v>600000</v>
      </c>
      <c r="G10" s="46">
        <v>680000</v>
      </c>
      <c r="H10" s="46">
        <v>694000</v>
      </c>
      <c r="I10" s="46">
        <v>676000</v>
      </c>
      <c r="J10" s="46">
        <v>698000</v>
      </c>
      <c r="K10" s="47">
        <v>689000</v>
      </c>
      <c r="L10" s="47">
        <v>689000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4726000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24603377</v>
      </c>
      <c r="F13" s="46">
        <v>2016440</v>
      </c>
      <c r="G13" s="46">
        <v>1921868</v>
      </c>
      <c r="H13" s="46">
        <v>2023861</v>
      </c>
      <c r="I13" s="46">
        <v>2021956</v>
      </c>
      <c r="J13" s="46">
        <v>2030159</v>
      </c>
      <c r="K13" s="47">
        <v>2023280</v>
      </c>
      <c r="L13" s="47">
        <v>2045619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14083183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24980485.030000001</v>
      </c>
      <c r="F14" s="44">
        <f t="shared" si="3"/>
        <v>429223</v>
      </c>
      <c r="G14" s="44">
        <f t="shared" si="3"/>
        <v>1637808</v>
      </c>
      <c r="H14" s="44">
        <f t="shared" si="3"/>
        <v>2568003</v>
      </c>
      <c r="I14" s="44">
        <f t="shared" si="3"/>
        <v>1535090</v>
      </c>
      <c r="J14" s="44">
        <f t="shared" ref="J14" si="4">SUM(J15:J23)</f>
        <v>5975693</v>
      </c>
      <c r="K14" s="45">
        <f t="shared" si="3"/>
        <v>2622510</v>
      </c>
      <c r="L14" s="45">
        <f t="shared" si="3"/>
        <v>1535969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16304296</v>
      </c>
    </row>
    <row r="15" spans="2:19" x14ac:dyDescent="0.25">
      <c r="C15" s="31" t="s">
        <v>8</v>
      </c>
      <c r="D15" s="46">
        <v>8745000</v>
      </c>
      <c r="E15" s="46">
        <v>14680485.029999999</v>
      </c>
      <c r="F15" s="46">
        <v>429223</v>
      </c>
      <c r="G15" s="46">
        <v>1637808</v>
      </c>
      <c r="H15" s="46">
        <v>2134670</v>
      </c>
      <c r="I15" s="46">
        <v>535357</v>
      </c>
      <c r="J15" s="46">
        <v>1614060</v>
      </c>
      <c r="K15" s="47">
        <v>1905977</v>
      </c>
      <c r="L15" s="47">
        <v>819436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9076531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9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9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9" x14ac:dyDescent="0.25">
      <c r="C19" s="31" t="s">
        <v>12</v>
      </c>
      <c r="D19" s="46">
        <v>5800000</v>
      </c>
      <c r="E19" s="46">
        <v>5800000</v>
      </c>
      <c r="F19" s="46">
        <v>0</v>
      </c>
      <c r="G19" s="46">
        <v>0</v>
      </c>
      <c r="H19" s="46">
        <v>433333</v>
      </c>
      <c r="I19" s="46">
        <v>433333</v>
      </c>
      <c r="J19" s="46">
        <v>4333333</v>
      </c>
      <c r="K19" s="47">
        <v>433333</v>
      </c>
      <c r="L19" s="47">
        <v>433333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6066665</v>
      </c>
    </row>
    <row r="20" spans="3:19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9" x14ac:dyDescent="0.25">
      <c r="C21" s="31" t="s">
        <v>14</v>
      </c>
      <c r="D21" s="46">
        <v>2000000</v>
      </c>
      <c r="E21" s="46">
        <v>2000000</v>
      </c>
      <c r="F21" s="46">
        <v>0</v>
      </c>
      <c r="G21" s="46">
        <v>0</v>
      </c>
      <c r="H21" s="46">
        <v>0</v>
      </c>
      <c r="I21" s="46">
        <v>566400</v>
      </c>
      <c r="J21" s="46">
        <v>28300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594700</v>
      </c>
    </row>
    <row r="22" spans="3:19" x14ac:dyDescent="0.25">
      <c r="C22" s="31" t="s">
        <v>15</v>
      </c>
      <c r="D22" s="46">
        <v>2500000</v>
      </c>
      <c r="E22" s="46">
        <v>2500000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283200</v>
      </c>
      <c r="L22" s="47">
        <v>283200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566400</v>
      </c>
    </row>
    <row r="23" spans="3:19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9" x14ac:dyDescent="0.25">
      <c r="C24" s="30" t="s">
        <v>17</v>
      </c>
      <c r="D24" s="43">
        <f>SUM(D25:D33)</f>
        <v>35531228</v>
      </c>
      <c r="E24" s="44">
        <f t="shared" ref="E24:R24" si="5">SUM(E25:E33)</f>
        <v>53603163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9156400</v>
      </c>
      <c r="L24" s="45">
        <f t="shared" si="5"/>
        <v>695722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9852122</v>
      </c>
      <c r="S24" s="60"/>
    </row>
    <row r="25" spans="3:19" x14ac:dyDescent="0.25">
      <c r="C25" s="31" t="s">
        <v>18</v>
      </c>
      <c r="D25" s="46">
        <v>18500000</v>
      </c>
      <c r="E25" s="46">
        <v>27750000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4484000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4484000</v>
      </c>
      <c r="S25" s="60"/>
    </row>
    <row r="26" spans="3:19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9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9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9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9" x14ac:dyDescent="0.25">
      <c r="C30" s="31" t="s">
        <v>23</v>
      </c>
      <c r="D30" s="46">
        <v>8000000</v>
      </c>
      <c r="E30" s="60">
        <v>9000000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2855600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2855600</v>
      </c>
    </row>
    <row r="31" spans="3:19" x14ac:dyDescent="0.25">
      <c r="C31" s="31" t="s">
        <v>24</v>
      </c>
      <c r="D31" s="46">
        <v>4232038</v>
      </c>
      <c r="E31" s="60">
        <v>4232038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1816800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1816800</v>
      </c>
    </row>
    <row r="32" spans="3:19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60">
        <v>12621125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695722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695722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18122965</v>
      </c>
      <c r="F34" s="44">
        <f t="shared" si="7"/>
        <v>1708841</v>
      </c>
      <c r="G34" s="44">
        <f t="shared" si="7"/>
        <v>1678654</v>
      </c>
      <c r="H34" s="44">
        <f t="shared" si="7"/>
        <v>1678653</v>
      </c>
      <c r="I34" s="44">
        <f t="shared" si="7"/>
        <v>1678653</v>
      </c>
      <c r="J34" s="44">
        <f t="shared" ref="J34" si="8">SUM(J35:J42)</f>
        <v>1405505</v>
      </c>
      <c r="K34" s="45">
        <f t="shared" si="7"/>
        <v>1492323</v>
      </c>
      <c r="L34" s="45">
        <f t="shared" si="7"/>
        <v>1542386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11185015</v>
      </c>
    </row>
    <row r="35" spans="3:18" x14ac:dyDescent="0.25">
      <c r="C35" s="31" t="s">
        <v>28</v>
      </c>
      <c r="D35" s="46">
        <v>18122965</v>
      </c>
      <c r="E35" s="60">
        <v>18122965</v>
      </c>
      <c r="F35" s="46">
        <v>1708841</v>
      </c>
      <c r="G35" s="46">
        <v>1678654</v>
      </c>
      <c r="H35" s="46">
        <v>1678653</v>
      </c>
      <c r="I35" s="46">
        <v>1678653</v>
      </c>
      <c r="J35" s="47">
        <v>1405505</v>
      </c>
      <c r="K35" s="47">
        <v>1492323</v>
      </c>
      <c r="L35" s="47">
        <v>1542386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11185015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32300000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5686243</v>
      </c>
      <c r="L50" s="45">
        <f t="shared" si="11"/>
        <v>3004770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8691013</v>
      </c>
    </row>
    <row r="51" spans="3:18" x14ac:dyDescent="0.25">
      <c r="C51" s="31" t="s">
        <v>44</v>
      </c>
      <c r="D51" s="46">
        <v>0</v>
      </c>
      <c r="E51" s="60">
        <v>9000000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5686243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5686243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60">
        <v>3100000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3004770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3004770</v>
      </c>
    </row>
    <row r="54" spans="3:18" x14ac:dyDescent="0.25">
      <c r="C54" s="31" t="s">
        <v>47</v>
      </c>
      <c r="D54" s="46">
        <v>0</v>
      </c>
      <c r="E54" s="60">
        <v>16000000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60">
        <v>4200000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4128206.38</v>
      </c>
      <c r="H72" s="44">
        <f t="shared" si="16"/>
        <v>2416768.38</v>
      </c>
      <c r="I72" s="44">
        <f t="shared" si="16"/>
        <v>3482005.38</v>
      </c>
      <c r="J72" s="45">
        <f t="shared" si="16"/>
        <v>1967877.38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16669455.899999999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4128206.38</v>
      </c>
      <c r="H73" s="44">
        <f t="shared" si="17"/>
        <v>2416768.38</v>
      </c>
      <c r="I73" s="44">
        <f t="shared" si="17"/>
        <v>3482005.38</v>
      </c>
      <c r="J73" s="45">
        <f t="shared" si="17"/>
        <v>1967877.38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16669455.899999999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4128206.38</v>
      </c>
      <c r="H74" s="46">
        <v>2416768.38</v>
      </c>
      <c r="I74" s="46">
        <v>3482005.38</v>
      </c>
      <c r="J74" s="47">
        <v>1967877.38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16669455.899999999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350654010.02999997</v>
      </c>
      <c r="F81" s="55">
        <f t="shared" si="27"/>
        <v>22642045.379999999</v>
      </c>
      <c r="G81" s="55">
        <f t="shared" si="27"/>
        <v>22642045.379999999</v>
      </c>
      <c r="H81" s="55">
        <f t="shared" si="27"/>
        <v>22642045.379999999</v>
      </c>
      <c r="I81" s="55">
        <f t="shared" si="27"/>
        <v>22642045.379999999</v>
      </c>
      <c r="J81" s="55">
        <f t="shared" si="27"/>
        <v>25378745.379999999</v>
      </c>
      <c r="K81" s="55">
        <f t="shared" si="27"/>
        <v>34926732</v>
      </c>
      <c r="L81" s="55">
        <f t="shared" si="27"/>
        <v>22863712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173737370.90000001</v>
      </c>
      <c r="S81" s="28"/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>
        <f>+R81/D81</f>
        <v>0.59024760877984017</v>
      </c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60" orientation="landscape" verticalDpi="300" r:id="rId1"/>
  <rowBreaks count="1" manualBreakCount="1">
    <brk id="49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2022-08-08T18:33:01Z</cp:lastPrinted>
  <dcterms:created xsi:type="dcterms:W3CDTF">2021-07-29T18:58:50Z</dcterms:created>
  <dcterms:modified xsi:type="dcterms:W3CDTF">2022-08-08T18:34:52Z</dcterms:modified>
</cp:coreProperties>
</file>